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Z:\APRIL 2025- MARCH 2026\Evaluations\CRE\ICT Facilities\Part B UPS - Head Office &amp; Alberton\Final Templates\"/>
    </mc:Choice>
  </mc:AlternateContent>
  <xr:revisionPtr revIDLastSave="0" documentId="8_{CC6D6575-03EE-40CB-8354-8977CB7BEFD8}" xr6:coauthVersionLast="47" xr6:coauthVersionMax="47" xr10:uidLastSave="{00000000-0000-0000-0000-000000000000}"/>
  <bookViews>
    <workbookView xWindow="-108" yWindow="-108" windowWidth="23256" windowHeight="12456" xr2:uid="{00000000-000D-0000-FFFF-FFFF00000000}"/>
  </bookViews>
  <sheets>
    <sheet name="Cover Sheet" sheetId="8" r:id="rId1"/>
    <sheet name="Instructions" sheetId="6" r:id="rId2"/>
    <sheet name="Maintenance Services" sheetId="18" r:id="rId3"/>
    <sheet name="Break Fix" sheetId="25" r:id="rId4"/>
    <sheet name="Personnel Rates" sheetId="3" r:id="rId5"/>
    <sheet name="Cost Break Down" sheetId="4" r:id="rId6"/>
    <sheet name="Consolidated Price" sheetId="27" r:id="rId7"/>
  </sheets>
  <externalReferences>
    <externalReference r:id="rId8"/>
    <externalReference r:id="rId9"/>
    <externalReference r:id="rId10"/>
    <externalReference r:id="rId11"/>
  </externalReferences>
  <definedNames>
    <definedName name="Answers_to_Template4_Q" localSheetId="5">#REF!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5">#REF!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6">Piv #REF!</definedName>
    <definedName name="MmExcelLinker_788AD91F_78A4_4286_9925_E64510A6AF6D" localSheetId="5">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2">Piv #REF!</definedName>
    <definedName name="MmExcelLinker_788AD91F_78A4_4286_9925_E64510A6AF6D" localSheetId="4">Piv #REF!</definedName>
    <definedName name="MmExcelLinker_788AD91F_78A4_4286_9925_E64510A6AF6D">Piv #REF!</definedName>
    <definedName name="Names_cells" localSheetId="5">#REF!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Instructions!$A$1:$C$19</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5">'[2]T1.1'!#REF!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5">'[2]T1.1'!#REF!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5">'[2]T1.1'!#REF!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5">#REF!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Instructions!$A$1:$C$19</definedName>
    <definedName name="Z_83FCDBD1_2841_4327_9382_489F6E0BC604_.wvu.Rows" localSheetId="0" hidden="1">'Cover Sheet'!$32:$37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8" l="1"/>
  <c r="C3" i="27"/>
  <c r="C2" i="27"/>
  <c r="C4" i="27"/>
  <c r="H13" i="25" l="1"/>
  <c r="H14" i="25" s="1"/>
  <c r="I14" i="18"/>
  <c r="J14" i="18"/>
  <c r="K14" i="18"/>
  <c r="H14" i="18"/>
  <c r="B1" i="4"/>
  <c r="B2" i="4"/>
  <c r="B3" i="4"/>
  <c r="B21" i="4"/>
  <c r="B31" i="4"/>
  <c r="F31" i="4"/>
  <c r="D24" i="25" l="1"/>
  <c r="K15" i="18"/>
  <c r="C2" i="25"/>
  <c r="C1" i="25"/>
  <c r="E24" i="25" l="1"/>
  <c r="F24" i="25" s="1"/>
  <c r="G24" i="25" s="1"/>
  <c r="C3" i="18"/>
  <c r="H24" i="25" l="1"/>
  <c r="D11" i="27" s="1"/>
  <c r="C3" i="25"/>
  <c r="B3" i="3" l="1"/>
  <c r="B2" i="3"/>
  <c r="B1" i="3"/>
  <c r="C1" i="18"/>
  <c r="C25" i="18" l="1"/>
  <c r="D25" i="18" s="1"/>
  <c r="E25" i="18" s="1"/>
  <c r="F25" i="18" s="1"/>
  <c r="G25" i="18" l="1"/>
  <c r="D10" i="27" s="1"/>
  <c r="D12" i="27" s="1"/>
</calcChain>
</file>

<file path=xl/sharedStrings.xml><?xml version="1.0" encoding="utf-8"?>
<sst xmlns="http://schemas.openxmlformats.org/spreadsheetml/2006/main" count="226" uniqueCount="127">
  <si>
    <t>PRICING SUBMISSION</t>
  </si>
  <si>
    <t>SARS RFP NUMBER</t>
  </si>
  <si>
    <t>RFP20/2025B</t>
  </si>
  <si>
    <t>RFP NAME</t>
  </si>
  <si>
    <t>MAINTENANCE OF UPSs FOR SARS DATA CENTER EQUIPMENT</t>
  </si>
  <si>
    <t>EQUIPMENT CATEGORY</t>
  </si>
  <si>
    <t>UPS</t>
  </si>
  <si>
    <t>BIDDER NAME</t>
  </si>
  <si>
    <t xml:space="preserve"> </t>
  </si>
  <si>
    <t>Region</t>
  </si>
  <si>
    <t>Region 2 - Western and Northern Cape Provinces</t>
  </si>
  <si>
    <t xml:space="preserve">Region 3 - North West  and Free State Provinces </t>
  </si>
  <si>
    <t>Region 4 - Eastern Cape and Kwa-Zulu Natal Provinces</t>
  </si>
  <si>
    <t>Region 5 - Mpumalanga and Limpopo Provinces</t>
  </si>
  <si>
    <t>General Instructions for Completing the Pricing Input Templates</t>
  </si>
  <si>
    <t>Notes:</t>
  </si>
  <si>
    <r>
      <t>1. The Bidder must only complete "</t>
    </r>
    <r>
      <rPr>
        <b/>
        <sz val="12"/>
        <rFont val="Arial Narrow"/>
        <family val="2"/>
      </rPr>
      <t>ALL GREEN</t>
    </r>
    <r>
      <rPr>
        <sz val="12"/>
        <rFont val="Arial Narrow"/>
        <family val="2"/>
      </rPr>
      <t>" cells in full for all sheets provided.</t>
    </r>
  </si>
  <si>
    <t>2. The quoted prices MUST be inclusive of all SARS' requirements as per the Business Requirements Specification. No additional costs will be considered post award.</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</si>
  <si>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</si>
  <si>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</si>
  <si>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 xml:space="preserve">6. Bidders will be evaluated on the quoted amount for maintenance Service and Break - Fix. </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</si>
  <si>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</si>
  <si>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</si>
  <si>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</si>
  <si>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10. Bidders must indicate escalation percentage (%) from year 2 to year 5 </t>
  </si>
  <si>
    <t>11. Maintenance and Monthly Break-fix Cost must include labour, travel and any other additional cost to render the service as per the scope of work</t>
  </si>
  <si>
    <t>12. Bidders are required to provide Monthly Break-fix Cost and Daily surcharge in Table 1. Daily surcharge for elevated break-fix services is the amount that will be additonally charged for number of days that an elevated service was requested</t>
  </si>
  <si>
    <t xml:space="preserve">13.  Personnel Rates will not be used for evaluation, however will form part of the contract. SARS reserves the right to negotiate the proposed rates with the recommended.	</t>
  </si>
  <si>
    <t>14.The Pricing proposal must be signed and submitted in Hardcopy and also in electronic (EXCEL) format.</t>
  </si>
  <si>
    <t>SARS RFP Number</t>
  </si>
  <si>
    <t>RFP Name</t>
  </si>
  <si>
    <t>Bidder Name</t>
  </si>
  <si>
    <t>Table 1. Maintenance Rates</t>
  </si>
  <si>
    <t>Maintenance (Incl. VAT)</t>
  </si>
  <si>
    <t xml:space="preserve">Routine Inspection for 3 normal services Per Year </t>
  </si>
  <si>
    <t>Major Service X 1 Per Year</t>
  </si>
  <si>
    <t>Location</t>
  </si>
  <si>
    <t>Make/Model</t>
  </si>
  <si>
    <t>Commission Date</t>
  </si>
  <si>
    <t>UPS (kVA)</t>
  </si>
  <si>
    <t>Basis for charge</t>
  </si>
  <si>
    <t xml:space="preserve">1st Routine Inspection/Service </t>
  </si>
  <si>
    <t>2nd Routine Inspection/Service</t>
  </si>
  <si>
    <t>3rd Routine Inspection/Service</t>
  </si>
  <si>
    <t>Annual Service</t>
  </si>
  <si>
    <t>Le Hae la SARS</t>
  </si>
  <si>
    <t>UPS A</t>
  </si>
  <si>
    <t>Galaxy 7000</t>
  </si>
  <si>
    <t>500 kVA</t>
  </si>
  <si>
    <t xml:space="preserve">Maintenance Rate per unit (excl. parts) </t>
  </si>
  <si>
    <t>UPS B</t>
  </si>
  <si>
    <t>Squash Court A</t>
  </si>
  <si>
    <t>250 kVA</t>
  </si>
  <si>
    <t>Squash Court B</t>
  </si>
  <si>
    <t>TOTAL COST</t>
  </si>
  <si>
    <t>Table 2: Annual Escalation Percentage</t>
  </si>
  <si>
    <t>Description</t>
  </si>
  <si>
    <t>Year 2</t>
  </si>
  <si>
    <t>Year 3</t>
  </si>
  <si>
    <t>Year 4</t>
  </si>
  <si>
    <t>Year 5</t>
  </si>
  <si>
    <t>Comments</t>
  </si>
  <si>
    <t>Proposed Annual Escalation  (%)</t>
  </si>
  <si>
    <t>Estimated Tender Value - 5 Years</t>
  </si>
  <si>
    <t>Total Year 2</t>
  </si>
  <si>
    <t>Total Year 3</t>
  </si>
  <si>
    <t>Total Year 4</t>
  </si>
  <si>
    <t>Total Year 5</t>
  </si>
  <si>
    <t>Total EstimateValue</t>
  </si>
  <si>
    <t>Company Representative Name</t>
  </si>
  <si>
    <t>Role in Company</t>
  </si>
  <si>
    <t>Signature</t>
  </si>
  <si>
    <t>Date</t>
  </si>
  <si>
    <t xml:space="preserve">Table 1: Monthly Break-fix Cost </t>
  </si>
  <si>
    <t xml:space="preserve">Standard </t>
  </si>
  <si>
    <t>Elevated</t>
  </si>
  <si>
    <t>Monthly rate
 (Incl. VAT)</t>
  </si>
  <si>
    <t>Daily Surcharge 
(Incl. VAT)</t>
  </si>
  <si>
    <t>APC Galaxy 7000</t>
  </si>
  <si>
    <t xml:space="preserve">Rate per Month per unit (excl. parts) </t>
  </si>
  <si>
    <t>Total Monthly Cost</t>
  </si>
  <si>
    <t>Total - Year 1</t>
  </si>
  <si>
    <t>Table 3: Rate Card for Ad hoc Services - Monthly Break-fix Cost for New Additional UPS</t>
  </si>
  <si>
    <t>160 kVA</t>
  </si>
  <si>
    <t>80 kVA</t>
  </si>
  <si>
    <t xml:space="preserve">Table 1: Personnel  Rates </t>
  </si>
  <si>
    <t>Business Hours</t>
  </si>
  <si>
    <t>After Hours</t>
  </si>
  <si>
    <t>Saturday</t>
  </si>
  <si>
    <t>Sun/Public Holidays</t>
  </si>
  <si>
    <t>Rate/hour (Incl VAT)</t>
  </si>
  <si>
    <t>Job description</t>
  </si>
  <si>
    <t xml:space="preserve">Hourly </t>
  </si>
  <si>
    <t>Daily</t>
  </si>
  <si>
    <t>Monthly</t>
  </si>
  <si>
    <t>Standby</t>
  </si>
  <si>
    <t>Hourly</t>
  </si>
  <si>
    <t>Electrician</t>
  </si>
  <si>
    <t>UPS Specialist</t>
  </si>
  <si>
    <t>Electrical Engineer / Technician</t>
  </si>
  <si>
    <t>General Handyperson</t>
  </si>
  <si>
    <t>Project Manager</t>
  </si>
  <si>
    <t>1) Cost Break Down Quarterly Maintenance Rates</t>
  </si>
  <si>
    <t>1. Bidders are required to provide a percentage break down for Maintenance services (Routine and Major)</t>
  </si>
  <si>
    <t>2. Cost Element breakdown - List all major cost components that make up the Maintenance services</t>
  </si>
  <si>
    <t xml:space="preserve">3. All quoted amounts MUST be all inclusive. </t>
  </si>
  <si>
    <t>EXAMPLE FOR TABLE 1 (Please note this example is for illustration purposes only). You need to indicate your cost drivers and how they can be measured (i.e. indices, legislated rate, etc.)</t>
  </si>
  <si>
    <t>Cost Element Breakwon</t>
  </si>
  <si>
    <t>Percentage Weighted Contribution</t>
  </si>
  <si>
    <t>Wages/ Labour</t>
  </si>
  <si>
    <t>Travel Costs</t>
  </si>
  <si>
    <t>Other</t>
  </si>
  <si>
    <t>2) Maintenance Cost Break Down</t>
  </si>
  <si>
    <t>Routine Maintenance X 3</t>
  </si>
  <si>
    <t>Annual Maintenance</t>
  </si>
  <si>
    <t>Cost Element breakdown</t>
  </si>
  <si>
    <t>Rate %</t>
  </si>
  <si>
    <t>Labour</t>
  </si>
  <si>
    <t>Travel</t>
  </si>
  <si>
    <t>Table 1. 	Maintenance and Break-fix Cost</t>
  </si>
  <si>
    <t>Line Number</t>
  </si>
  <si>
    <t xml:space="preserve"> Total Cost Incl.Vat (ZAR)</t>
  </si>
  <si>
    <t>MAINTENANCE SERVICES</t>
  </si>
  <si>
    <t>BREAK-FIX</t>
  </si>
  <si>
    <t xml:space="preserve">GRAND TOTAL FOR FIVE YEARS </t>
  </si>
  <si>
    <t xml:space="preserve">4. Part B - Part 2: Bidders are required to provide pricing proposal for all UPS in Le Hae SARS (4 units) </t>
  </si>
  <si>
    <t>APC UPS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</si>
</sst>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6" formatCode="[$$-409]#,##0.00"/>
  </numFmts>
  <fonts count="46"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b/>
      <sz val="14"/>
      <color indexed="8"/>
      <name val="Arial"/>
      <family val="2"/>
    </font>
    <font>
      <sz val="14"/>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b/>
      <sz val="12"/>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2"/>
      <name val="Arial"/>
      <family val="2"/>
    </font>
    <font>
      <b/>
      <sz val="9"/>
      <color indexed="8"/>
      <name val="Arial"/>
      <family val="2"/>
    </font>
    <font>
      <b/>
      <sz val="10"/>
      <name val="Arial"/>
      <family val="2"/>
    </font>
  </fonts>
  <fills count="14">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59999389629810485"/>
        <bgColor indexed="64"/>
      </patternFill>
    </fill>
  </fills>
  <borders count="52">
    <border>
      <left/>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5">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218">
    <xf numFmtId="0" fontId="0" fillId="0" borderId="0" xfId="0"/>
    <xf numFmtId="164" fontId="8" fillId="3" borderId="3" xfId="0" applyNumberFormat="1" applyFont="1" applyFill="1" applyBorder="1" applyAlignment="1" applyProtection="1">
      <alignment horizontal="right" vertical="center"/>
      <protection locked="0"/>
    </xf>
    <xf numFmtId="0" fontId="8" fillId="0" borderId="0" xfId="6" applyFont="1" applyAlignment="1">
      <alignment vertical="top"/>
    </xf>
    <xf numFmtId="0" fontId="13" fillId="0" borderId="0" xfId="6" applyFont="1" applyAlignment="1">
      <alignment horizontal="justify" vertical="top" wrapText="1"/>
    </xf>
    <xf numFmtId="0" fontId="14" fillId="0" borderId="0" xfId="6" applyFont="1" applyAlignment="1">
      <alignment vertical="top"/>
    </xf>
    <xf numFmtId="0" fontId="11" fillId="0" borderId="0" xfId="6" applyFont="1" applyAlignment="1">
      <alignment horizontal="right" vertical="top"/>
    </xf>
    <xf numFmtId="0" fontId="15" fillId="0" borderId="0" xfId="6" applyFont="1" applyAlignment="1">
      <alignment vertical="top"/>
    </xf>
    <xf numFmtId="0" fontId="15" fillId="0" borderId="0" xfId="6" applyFont="1" applyAlignment="1">
      <alignment vertical="top" wrapText="1"/>
    </xf>
    <xf numFmtId="0" fontId="8" fillId="0" borderId="0" xfId="6" applyFont="1" applyAlignment="1">
      <alignment vertical="top" wrapText="1"/>
    </xf>
    <xf numFmtId="0" fontId="10" fillId="0" borderId="0" xfId="1" applyFont="1" applyProtection="1">
      <protection hidden="1"/>
    </xf>
    <xf numFmtId="0" fontId="16" fillId="0" borderId="0" xfId="1" applyFont="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0" fillId="0" borderId="36" xfId="1" applyFont="1" applyBorder="1" applyProtection="1">
      <protection hidden="1"/>
    </xf>
    <xf numFmtId="0" fontId="18" fillId="0" borderId="22" xfId="1" applyFont="1" applyBorder="1" applyAlignment="1" applyProtection="1">
      <alignment horizontal="left"/>
      <protection hidden="1"/>
    </xf>
    <xf numFmtId="0" fontId="3" fillId="0" borderId="0" xfId="1" applyFont="1" applyAlignment="1" applyProtection="1">
      <alignment horizontal="left"/>
      <protection hidden="1"/>
    </xf>
    <xf numFmtId="0" fontId="16" fillId="0" borderId="35" xfId="1" applyFont="1" applyBorder="1" applyProtection="1">
      <protection hidden="1"/>
    </xf>
    <xf numFmtId="0" fontId="16" fillId="0" borderId="36" xfId="1" applyFont="1" applyBorder="1" applyProtection="1">
      <protection hidden="1"/>
    </xf>
    <xf numFmtId="0" fontId="18" fillId="0" borderId="0" xfId="1" applyFont="1" applyAlignment="1" applyProtection="1">
      <alignment horizontal="left"/>
      <protection hidden="1"/>
    </xf>
    <xf numFmtId="0" fontId="19"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30" xfId="1" applyFont="1" applyBorder="1" applyProtection="1">
      <protection hidden="1"/>
    </xf>
    <xf numFmtId="0" fontId="10" fillId="0" borderId="37" xfId="1" applyFont="1" applyBorder="1" applyProtection="1">
      <protection hidden="1"/>
    </xf>
    <xf numFmtId="0" fontId="22" fillId="0" borderId="0" xfId="3" applyFont="1" applyProtection="1">
      <protection hidden="1"/>
    </xf>
    <xf numFmtId="0" fontId="21" fillId="0" borderId="0" xfId="1" applyFont="1" applyAlignment="1" applyProtection="1">
      <alignment horizontal="left"/>
      <protection hidden="1"/>
    </xf>
    <xf numFmtId="0" fontId="24" fillId="0" borderId="0" xfId="2" applyFont="1" applyAlignment="1" applyProtection="1">
      <alignment vertical="top"/>
      <protection hidden="1"/>
    </xf>
    <xf numFmtId="0" fontId="22" fillId="0" borderId="0" xfId="3" applyFont="1" applyAlignment="1" applyProtection="1">
      <alignment horizontal="right" wrapText="1"/>
      <protection hidden="1"/>
    </xf>
    <xf numFmtId="0" fontId="21" fillId="0" borderId="0" xfId="3" applyFont="1" applyAlignment="1" applyProtection="1">
      <alignment wrapText="1"/>
      <protection hidden="1"/>
    </xf>
    <xf numFmtId="0" fontId="22" fillId="0" borderId="10" xfId="3" applyFont="1" applyBorder="1" applyProtection="1">
      <protection hidden="1"/>
    </xf>
    <xf numFmtId="0" fontId="22" fillId="0" borderId="11" xfId="3" applyFont="1" applyBorder="1" applyProtection="1">
      <protection hidden="1"/>
    </xf>
    <xf numFmtId="0" fontId="18" fillId="0" borderId="22" xfId="1" applyFont="1" applyBorder="1" applyAlignment="1" applyProtection="1">
      <alignment horizontal="center" wrapText="1"/>
      <protection hidden="1"/>
    </xf>
    <xf numFmtId="0" fontId="21" fillId="0" borderId="10" xfId="6" applyFont="1" applyBorder="1" applyAlignment="1">
      <alignment horizontal="justify" vertical="top" wrapText="1"/>
    </xf>
    <xf numFmtId="0" fontId="22" fillId="0" borderId="11" xfId="6" applyFont="1" applyBorder="1" applyAlignment="1">
      <alignment vertical="top"/>
    </xf>
    <xf numFmtId="0" fontId="22" fillId="0" borderId="12" xfId="6" applyFont="1" applyBorder="1" applyAlignment="1">
      <alignment vertical="top"/>
    </xf>
    <xf numFmtId="0" fontId="36" fillId="6" borderId="42" xfId="0" applyFont="1" applyFill="1" applyBorder="1"/>
    <xf numFmtId="0" fontId="41" fillId="6" borderId="15" xfId="0" applyFont="1" applyFill="1" applyBorder="1"/>
    <xf numFmtId="0" fontId="12" fillId="0" borderId="0" xfId="6" applyFont="1" applyAlignment="1">
      <alignment vertical="top"/>
    </xf>
    <xf numFmtId="0" fontId="39" fillId="6" borderId="0" xfId="0" applyFont="1" applyFill="1"/>
    <xf numFmtId="0" fontId="33" fillId="0" borderId="43" xfId="0" applyFont="1" applyBorder="1" applyAlignment="1" applyProtection="1">
      <alignment vertical="center" wrapText="1"/>
      <protection hidden="1"/>
    </xf>
    <xf numFmtId="0" fontId="33" fillId="0" borderId="17" xfId="0" applyFont="1" applyBorder="1" applyAlignment="1" applyProtection="1">
      <alignment vertical="center" wrapText="1"/>
      <protection hidden="1"/>
    </xf>
    <xf numFmtId="0" fontId="17" fillId="0" borderId="0" xfId="1" applyFont="1" applyAlignment="1" applyProtection="1">
      <alignment horizontal="center"/>
      <protection hidden="1"/>
    </xf>
    <xf numFmtId="0" fontId="30" fillId="6" borderId="16" xfId="0" applyFont="1" applyFill="1" applyBorder="1" applyAlignment="1">
      <alignment wrapText="1"/>
    </xf>
    <xf numFmtId="0" fontId="30" fillId="6" borderId="43" xfId="0" applyFont="1" applyFill="1" applyBorder="1" applyAlignment="1">
      <alignment wrapText="1"/>
    </xf>
    <xf numFmtId="0" fontId="30" fillId="6" borderId="17" xfId="0" applyFont="1" applyFill="1" applyBorder="1" applyAlignment="1">
      <alignment wrapText="1"/>
    </xf>
    <xf numFmtId="0" fontId="30" fillId="6" borderId="15" xfId="0" applyFont="1" applyFill="1" applyBorder="1" applyAlignment="1">
      <alignment horizontal="left" wrapText="1"/>
    </xf>
    <xf numFmtId="0" fontId="30" fillId="6" borderId="0" xfId="0" applyFont="1" applyFill="1" applyAlignment="1">
      <alignment horizontal="left" wrapText="1"/>
    </xf>
    <xf numFmtId="0" fontId="30" fillId="6" borderId="42" xfId="0" applyFont="1" applyFill="1" applyBorder="1" applyAlignment="1">
      <alignment horizontal="left" wrapText="1"/>
    </xf>
    <xf numFmtId="0" fontId="30" fillId="6" borderId="15" xfId="0" applyFont="1" applyFill="1" applyBorder="1" applyAlignment="1">
      <alignment wrapText="1"/>
    </xf>
    <xf numFmtId="0" fontId="30" fillId="6" borderId="0" xfId="0" applyFont="1" applyFill="1" applyAlignment="1">
      <alignment wrapText="1"/>
    </xf>
    <xf numFmtId="0" fontId="30" fillId="6" borderId="42" xfId="0" applyFont="1" applyFill="1" applyBorder="1" applyAlignment="1">
      <alignment wrapText="1"/>
    </xf>
    <xf numFmtId="0" fontId="31" fillId="0" borderId="0" xfId="0" applyFont="1" applyAlignment="1" applyProtection="1">
      <alignment horizontal="left" vertical="center" wrapText="1"/>
      <protection hidden="1"/>
    </xf>
    <xf numFmtId="0" fontId="33" fillId="0" borderId="43" xfId="0" applyFont="1" applyBorder="1" applyAlignment="1" applyProtection="1">
      <alignment horizontal="left" vertical="center" wrapText="1"/>
      <protection hidden="1"/>
    </xf>
    <xf numFmtId="0" fontId="33" fillId="0" borderId="17" xfId="0" applyFont="1" applyBorder="1" applyAlignment="1" applyProtection="1">
      <alignment horizontal="left" vertical="center" wrapText="1"/>
      <protection hidden="1"/>
    </xf>
    <xf numFmtId="0" fontId="33" fillId="0" borderId="0" xfId="0" applyFont="1" applyAlignment="1" applyProtection="1">
      <alignment horizontal="left" vertical="center" wrapText="1"/>
      <protection hidden="1"/>
    </xf>
    <xf numFmtId="0" fontId="0" fillId="0" borderId="0" xfId="0" applyProtection="1">
      <protection locked="0"/>
    </xf>
    <xf numFmtId="164" fontId="12" fillId="3" borderId="22" xfId="6" applyNumberFormat="1" applyFont="1" applyFill="1" applyBorder="1" applyAlignment="1" applyProtection="1">
      <alignment horizontal="left"/>
      <protection locked="0"/>
    </xf>
    <xf numFmtId="0" fontId="0" fillId="0" borderId="0" xfId="0" applyProtection="1"/>
    <xf numFmtId="164" fontId="12" fillId="4" borderId="22" xfId="6" applyNumberFormat="1" applyFont="1" applyFill="1" applyBorder="1" applyAlignment="1" applyProtection="1">
      <alignment horizontal="left"/>
    </xf>
    <xf numFmtId="0" fontId="7" fillId="0" borderId="0" xfId="6" applyProtection="1"/>
    <xf numFmtId="0" fontId="20" fillId="2" borderId="22" xfId="6" applyFont="1" applyFill="1" applyBorder="1" applyAlignment="1" applyProtection="1">
      <alignment horizontal="center" vertical="top" wrapText="1"/>
    </xf>
    <xf numFmtId="0" fontId="9" fillId="4" borderId="3" xfId="6" applyFont="1" applyFill="1" applyBorder="1" applyAlignment="1" applyProtection="1">
      <alignment vertical="top" wrapText="1"/>
    </xf>
    <xf numFmtId="0" fontId="9" fillId="4" borderId="4" xfId="6" applyFont="1" applyFill="1" applyBorder="1" applyAlignment="1" applyProtection="1">
      <alignment vertical="top" wrapText="1"/>
    </xf>
    <xf numFmtId="0" fontId="21" fillId="2" borderId="1" xfId="1" applyFont="1" applyFill="1" applyBorder="1" applyAlignment="1" applyProtection="1">
      <alignment vertical="center"/>
    </xf>
    <xf numFmtId="0" fontId="21" fillId="0" borderId="13" xfId="1" applyFont="1" applyBorder="1" applyAlignment="1" applyProtection="1">
      <alignment horizontal="center" vertical="center"/>
    </xf>
    <xf numFmtId="0" fontId="21" fillId="0" borderId="44" xfId="1" applyFont="1" applyBorder="1" applyAlignment="1" applyProtection="1">
      <alignment horizontal="center" vertical="center"/>
    </xf>
    <xf numFmtId="0" fontId="21" fillId="0" borderId="14" xfId="1" applyFont="1" applyBorder="1" applyAlignment="1" applyProtection="1">
      <alignment horizontal="center" vertical="center"/>
    </xf>
    <xf numFmtId="0" fontId="7" fillId="0" borderId="0" xfId="0" applyFont="1" applyProtection="1"/>
    <xf numFmtId="0" fontId="21" fillId="2" borderId="3" xfId="1" applyFont="1" applyFill="1" applyBorder="1" applyAlignment="1" applyProtection="1">
      <alignment vertical="center"/>
    </xf>
    <xf numFmtId="0" fontId="21" fillId="2" borderId="3" xfId="1" applyFont="1" applyFill="1" applyBorder="1" applyAlignment="1" applyProtection="1">
      <alignment vertical="center" wrapText="1"/>
    </xf>
    <xf numFmtId="0" fontId="7" fillId="0" borderId="0" xfId="0" applyFont="1" applyAlignment="1" applyProtection="1">
      <alignment horizontal="left" wrapText="1"/>
    </xf>
    <xf numFmtId="0" fontId="5" fillId="0" borderId="0" xfId="0" applyFont="1" applyAlignment="1" applyProtection="1">
      <alignment horizontal="center"/>
    </xf>
    <xf numFmtId="0" fontId="25" fillId="0" borderId="0" xfId="0" applyFont="1" applyAlignment="1" applyProtection="1">
      <alignment horizontal="left"/>
    </xf>
    <xf numFmtId="0" fontId="7" fillId="0" borderId="0" xfId="0" applyFont="1" applyAlignment="1" applyProtection="1">
      <alignment horizontal="left" vertical="center"/>
    </xf>
    <xf numFmtId="0" fontId="7" fillId="0" borderId="0" xfId="0" applyFont="1" applyAlignment="1" applyProtection="1">
      <alignment horizontal="center"/>
    </xf>
    <xf numFmtId="0" fontId="7" fillId="0" borderId="0" xfId="0" applyFont="1" applyAlignment="1" applyProtection="1">
      <alignment horizontal="left"/>
    </xf>
    <xf numFmtId="0" fontId="32" fillId="5" borderId="13" xfId="0" applyFont="1" applyFill="1" applyBorder="1" applyAlignment="1" applyProtection="1">
      <alignment horizontal="center" vertical="center"/>
    </xf>
    <xf numFmtId="0" fontId="32" fillId="5" borderId="44" xfId="0" applyFont="1" applyFill="1" applyBorder="1" applyAlignment="1" applyProtection="1">
      <alignment horizontal="center" vertical="center"/>
    </xf>
    <xf numFmtId="0" fontId="32" fillId="5" borderId="14" xfId="0" applyFont="1" applyFill="1" applyBorder="1" applyAlignment="1" applyProtection="1">
      <alignment horizontal="center" vertical="center"/>
    </xf>
    <xf numFmtId="0" fontId="5" fillId="0" borderId="0" xfId="0" applyFont="1" applyAlignment="1" applyProtection="1">
      <alignment vertical="center"/>
    </xf>
    <xf numFmtId="0" fontId="32" fillId="13" borderId="13" xfId="0" applyFont="1" applyFill="1" applyBorder="1" applyAlignment="1" applyProtection="1">
      <alignment horizontal="center" vertical="center" wrapText="1"/>
    </xf>
    <xf numFmtId="0" fontId="32" fillId="13" borderId="44" xfId="0" applyFont="1" applyFill="1" applyBorder="1" applyAlignment="1" applyProtection="1">
      <alignment horizontal="center" vertical="center" wrapText="1"/>
    </xf>
    <xf numFmtId="0" fontId="32" fillId="13" borderId="14" xfId="0" applyFont="1" applyFill="1" applyBorder="1" applyAlignment="1" applyProtection="1">
      <alignment horizontal="center" vertical="center" wrapText="1"/>
    </xf>
    <xf numFmtId="0" fontId="32" fillId="13" borderId="18" xfId="0" applyFont="1" applyFill="1" applyBorder="1" applyAlignment="1" applyProtection="1">
      <alignment horizontal="center" vertical="center" wrapText="1"/>
    </xf>
    <xf numFmtId="0" fontId="26" fillId="0" borderId="0" xfId="0" applyFont="1" applyAlignment="1" applyProtection="1">
      <alignment horizontal="left" wrapText="1"/>
    </xf>
    <xf numFmtId="0" fontId="5" fillId="2" borderId="1" xfId="0" applyFont="1" applyFill="1" applyBorder="1" applyAlignment="1" applyProtection="1">
      <alignment horizontal="center" vertical="center"/>
    </xf>
    <xf numFmtId="0" fontId="5" fillId="2" borderId="5" xfId="0" applyFont="1" applyFill="1" applyBorder="1" applyAlignment="1" applyProtection="1">
      <alignment horizontal="center" vertical="center" wrapText="1"/>
    </xf>
    <xf numFmtId="0" fontId="26" fillId="0" borderId="0" xfId="0" applyFont="1" applyAlignment="1" applyProtection="1">
      <alignment horizontal="center" wrapText="1"/>
    </xf>
    <xf numFmtId="0" fontId="5" fillId="0" borderId="29" xfId="0" applyFont="1" applyBorder="1" applyAlignment="1" applyProtection="1">
      <alignment horizontal="left" vertical="center" wrapText="1"/>
    </xf>
    <xf numFmtId="0" fontId="5" fillId="0" borderId="29" xfId="0" applyFont="1" applyBorder="1" applyAlignment="1" applyProtection="1">
      <alignment horizontal="left" vertical="center" wrapText="1"/>
    </xf>
    <xf numFmtId="0" fontId="6" fillId="0" borderId="3" xfId="0" applyFont="1" applyBorder="1" applyAlignment="1" applyProtection="1">
      <alignment vertical="center" wrapText="1"/>
    </xf>
    <xf numFmtId="0" fontId="6" fillId="0" borderId="3" xfId="0" applyFont="1" applyBorder="1" applyAlignment="1" applyProtection="1">
      <alignment horizontal="center" vertical="center" wrapText="1"/>
    </xf>
    <xf numFmtId="0" fontId="5" fillId="0" borderId="25" xfId="0" applyFont="1" applyBorder="1" applyAlignment="1" applyProtection="1">
      <alignment horizontal="left" vertical="center" wrapText="1"/>
    </xf>
    <xf numFmtId="0" fontId="5" fillId="0" borderId="26" xfId="0" applyFont="1" applyBorder="1" applyAlignment="1" applyProtection="1">
      <alignment horizontal="left" vertical="center" wrapText="1"/>
    </xf>
    <xf numFmtId="0" fontId="23" fillId="2" borderId="22" xfId="0" applyFont="1" applyFill="1" applyBorder="1" applyAlignment="1" applyProtection="1">
      <alignment horizontal="left" vertical="center"/>
    </xf>
    <xf numFmtId="0" fontId="23" fillId="2" borderId="22" xfId="0" applyFont="1" applyFill="1" applyBorder="1" applyAlignment="1" applyProtection="1">
      <alignment horizontal="center"/>
    </xf>
    <xf numFmtId="164" fontId="23" fillId="2" borderId="22" xfId="0" applyNumberFormat="1" applyFont="1" applyFill="1" applyBorder="1" applyAlignment="1" applyProtection="1">
      <alignment horizontal="right"/>
    </xf>
    <xf numFmtId="0" fontId="23" fillId="0" borderId="0" xfId="0" applyFont="1" applyProtection="1"/>
    <xf numFmtId="164" fontId="23" fillId="2" borderId="13" xfId="0" applyNumberFormat="1" applyFont="1" applyFill="1" applyBorder="1" applyAlignment="1" applyProtection="1">
      <alignment horizontal="center" vertical="center"/>
    </xf>
    <xf numFmtId="164" fontId="23" fillId="2" borderId="44" xfId="0" applyNumberFormat="1" applyFont="1" applyFill="1" applyBorder="1" applyAlignment="1" applyProtection="1">
      <alignment horizontal="center" vertical="center"/>
    </xf>
    <xf numFmtId="164" fontId="23" fillId="2" borderId="14" xfId="0" applyNumberFormat="1" applyFont="1" applyFill="1" applyBorder="1" applyAlignment="1" applyProtection="1">
      <alignment horizontal="center" vertical="center"/>
    </xf>
    <xf numFmtId="164" fontId="23" fillId="2" borderId="22" xfId="0" applyNumberFormat="1" applyFont="1" applyFill="1" applyBorder="1" applyAlignment="1" applyProtection="1">
      <alignment horizontal="right" vertical="center"/>
    </xf>
    <xf numFmtId="0" fontId="28" fillId="0" borderId="0" xfId="0" applyFont="1" applyProtection="1"/>
    <xf numFmtId="0" fontId="38" fillId="10" borderId="22" xfId="0" applyFont="1" applyFill="1" applyBorder="1" applyAlignment="1" applyProtection="1">
      <alignment horizontal="center"/>
    </xf>
    <xf numFmtId="0" fontId="28" fillId="0" borderId="22" xfId="0" applyFont="1" applyBorder="1" applyAlignment="1" applyProtection="1">
      <alignment horizontal="left"/>
    </xf>
    <xf numFmtId="0" fontId="29" fillId="0" borderId="0" xfId="0" applyFont="1" applyAlignment="1" applyProtection="1">
      <alignment horizontal="center"/>
    </xf>
    <xf numFmtId="0" fontId="29" fillId="11" borderId="22" xfId="0" applyFont="1" applyFill="1" applyBorder="1" applyProtection="1"/>
    <xf numFmtId="0" fontId="35" fillId="10" borderId="22" xfId="0" applyFont="1" applyFill="1" applyBorder="1" applyAlignment="1" applyProtection="1">
      <alignment horizontal="center" wrapText="1"/>
    </xf>
    <xf numFmtId="164" fontId="34" fillId="0" borderId="22" xfId="0" applyNumberFormat="1" applyFont="1" applyBorder="1" applyProtection="1"/>
    <xf numFmtId="164" fontId="34" fillId="13" borderId="22" xfId="0" applyNumberFormat="1" applyFont="1" applyFill="1" applyBorder="1" applyProtection="1"/>
    <xf numFmtId="164" fontId="7" fillId="0" borderId="0" xfId="0" applyNumberFormat="1" applyFont="1" applyAlignment="1" applyProtection="1">
      <alignment horizontal="left" vertical="center"/>
    </xf>
    <xf numFmtId="0" fontId="34" fillId="0" borderId="0" xfId="0" applyFont="1" applyAlignment="1" applyProtection="1">
      <alignment horizontal="center"/>
    </xf>
    <xf numFmtId="0" fontId="34" fillId="0" borderId="11" xfId="0" applyFont="1" applyBorder="1" applyAlignment="1" applyProtection="1">
      <alignment horizontal="center"/>
    </xf>
    <xf numFmtId="10" fontId="28" fillId="7" borderId="22" xfId="14" applyNumberFormat="1" applyFont="1" applyFill="1" applyBorder="1" applyProtection="1">
      <protection locked="0"/>
    </xf>
    <xf numFmtId="0" fontId="28" fillId="7" borderId="22" xfId="0"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8" fillId="0" borderId="43" xfId="0" applyFont="1" applyBorder="1" applyProtection="1">
      <protection locked="0"/>
    </xf>
    <xf numFmtId="0" fontId="28" fillId="0" borderId="0" xfId="0" applyFont="1" applyProtection="1">
      <protection locked="0"/>
    </xf>
    <xf numFmtId="0" fontId="21" fillId="2" borderId="22" xfId="1" applyFont="1" applyFill="1" applyBorder="1" applyAlignment="1" applyProtection="1">
      <alignment vertical="center"/>
    </xf>
    <xf numFmtId="0" fontId="21" fillId="2" borderId="22" xfId="1" applyFont="1" applyFill="1" applyBorder="1" applyAlignment="1" applyProtection="1">
      <alignment vertical="center" wrapText="1"/>
    </xf>
    <xf numFmtId="0" fontId="8" fillId="0" borderId="15" xfId="0" applyFont="1" applyBorder="1" applyAlignment="1" applyProtection="1">
      <alignment vertical="center"/>
    </xf>
    <xf numFmtId="0" fontId="8" fillId="0" borderId="0" xfId="0" applyFont="1" applyAlignment="1" applyProtection="1">
      <alignment vertical="center"/>
    </xf>
    <xf numFmtId="0" fontId="5" fillId="12" borderId="13" xfId="0" applyFont="1" applyFill="1" applyBorder="1" applyAlignment="1" applyProtection="1">
      <alignment horizontal="center" vertical="center"/>
    </xf>
    <xf numFmtId="0" fontId="5" fillId="12" borderId="22" xfId="0" applyFont="1" applyFill="1" applyBorder="1" applyAlignment="1" applyProtection="1">
      <alignment horizontal="center" vertical="center"/>
    </xf>
    <xf numFmtId="0" fontId="8" fillId="0" borderId="0" xfId="0" applyFont="1" applyAlignment="1" applyProtection="1">
      <alignment horizontal="center" vertical="center"/>
    </xf>
    <xf numFmtId="0" fontId="5" fillId="2" borderId="5" xfId="0" applyFont="1" applyFill="1" applyBorder="1" applyAlignment="1" applyProtection="1">
      <alignment horizontal="center" vertical="center"/>
    </xf>
    <xf numFmtId="0" fontId="5" fillId="2" borderId="5" xfId="0" applyFont="1" applyFill="1" applyBorder="1" applyAlignment="1" applyProtection="1">
      <alignment horizontal="center" vertical="center" wrapText="1"/>
    </xf>
    <xf numFmtId="0" fontId="37" fillId="9" borderId="5"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26" xfId="0" applyFont="1" applyFill="1" applyBorder="1" applyAlignment="1" applyProtection="1">
      <alignment horizontal="center" vertical="center" wrapText="1"/>
    </xf>
    <xf numFmtId="0" fontId="37" fillId="9" borderId="26" xfId="0" applyFont="1" applyFill="1" applyBorder="1" applyAlignment="1" applyProtection="1">
      <alignment horizontal="center" vertical="center" wrapText="1"/>
    </xf>
    <xf numFmtId="0" fontId="5" fillId="0" borderId="29" xfId="0" applyFont="1" applyBorder="1" applyAlignment="1" applyProtection="1">
      <alignment vertical="center" wrapText="1"/>
    </xf>
    <xf numFmtId="0" fontId="7" fillId="0" borderId="28" xfId="0" applyFont="1" applyBorder="1" applyAlignment="1" applyProtection="1">
      <alignment horizontal="center" wrapText="1"/>
    </xf>
    <xf numFmtId="0" fontId="5" fillId="0" borderId="13"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164" fontId="5" fillId="12" borderId="6" xfId="0" applyNumberFormat="1" applyFont="1" applyFill="1" applyBorder="1" applyAlignment="1" applyProtection="1">
      <alignment horizontal="right" vertical="center" indent="1"/>
    </xf>
    <xf numFmtId="164" fontId="5" fillId="12" borderId="14" xfId="0" applyNumberFormat="1" applyFont="1" applyFill="1" applyBorder="1" applyAlignment="1" applyProtection="1">
      <alignment horizontal="right" vertical="center" indent="1"/>
    </xf>
    <xf numFmtId="0" fontId="8" fillId="0" borderId="0" xfId="0" applyFont="1" applyAlignment="1" applyProtection="1">
      <alignment horizontal="left" vertical="center"/>
    </xf>
    <xf numFmtId="0" fontId="38" fillId="10" borderId="13" xfId="0" applyFont="1" applyFill="1" applyBorder="1" applyAlignment="1" applyProtection="1">
      <alignment horizontal="center"/>
    </xf>
    <xf numFmtId="0" fontId="38" fillId="10" borderId="14" xfId="0" applyFont="1" applyFill="1" applyBorder="1" applyAlignment="1" applyProtection="1">
      <alignment horizontal="center"/>
    </xf>
    <xf numFmtId="0" fontId="28" fillId="0" borderId="13" xfId="0" applyFont="1" applyBorder="1" applyAlignment="1" applyProtection="1">
      <alignment horizontal="left"/>
    </xf>
    <xf numFmtId="0" fontId="28" fillId="0" borderId="14" xfId="0" applyFont="1" applyBorder="1" applyAlignment="1" applyProtection="1">
      <alignment horizontal="left"/>
    </xf>
    <xf numFmtId="0" fontId="34" fillId="11" borderId="13" xfId="0" applyFont="1" applyFill="1" applyBorder="1" applyAlignment="1" applyProtection="1">
      <alignment horizontal="left"/>
    </xf>
    <xf numFmtId="0" fontId="34" fillId="11" borderId="44" xfId="0" applyFont="1" applyFill="1" applyBorder="1" applyAlignment="1" applyProtection="1">
      <alignment horizontal="left"/>
    </xf>
    <xf numFmtId="0" fontId="34" fillId="11" borderId="14" xfId="0" applyFont="1" applyFill="1" applyBorder="1" applyAlignment="1" applyProtection="1">
      <alignment horizontal="left"/>
    </xf>
    <xf numFmtId="0" fontId="38" fillId="10" borderId="22" xfId="0" applyFont="1" applyFill="1" applyBorder="1" applyAlignment="1" applyProtection="1">
      <alignment horizontal="center" wrapText="1"/>
    </xf>
    <xf numFmtId="0" fontId="6" fillId="0" borderId="4" xfId="0" applyFont="1" applyBorder="1" applyAlignment="1" applyProtection="1">
      <alignment horizontal="center" vertical="center" wrapText="1"/>
    </xf>
    <xf numFmtId="164" fontId="8" fillId="7" borderId="26" xfId="0" applyNumberFormat="1" applyFont="1" applyFill="1" applyBorder="1" applyAlignment="1" applyProtection="1">
      <alignment horizontal="right" vertical="center"/>
      <protection locked="0"/>
    </xf>
    <xf numFmtId="164" fontId="8" fillId="7" borderId="26" xfId="0" applyNumberFormat="1" applyFont="1" applyFill="1" applyBorder="1" applyAlignment="1" applyProtection="1">
      <alignment horizontal="center" vertical="center"/>
      <protection locked="0"/>
    </xf>
    <xf numFmtId="164" fontId="8" fillId="7" borderId="6" xfId="0" applyNumberFormat="1" applyFont="1" applyFill="1" applyBorder="1" applyAlignment="1" applyProtection="1">
      <alignment horizontal="center" vertical="center"/>
      <protection locked="0"/>
    </xf>
    <xf numFmtId="0" fontId="8" fillId="0" borderId="0" xfId="0" applyFont="1" applyAlignment="1" applyProtection="1">
      <alignment horizontal="center"/>
    </xf>
    <xf numFmtId="0" fontId="8" fillId="0" borderId="0" xfId="0" applyFont="1" applyProtection="1"/>
    <xf numFmtId="0" fontId="21" fillId="0" borderId="0" xfId="1" applyFont="1" applyAlignment="1" applyProtection="1">
      <alignment wrapText="1"/>
    </xf>
    <xf numFmtId="0" fontId="22" fillId="0" borderId="0" xfId="1" applyFont="1" applyProtection="1"/>
    <xf numFmtId="0" fontId="5" fillId="2" borderId="18" xfId="0" applyFont="1" applyFill="1" applyBorder="1" applyAlignment="1" applyProtection="1">
      <alignment horizontal="center"/>
    </xf>
    <xf numFmtId="0" fontId="5" fillId="2" borderId="23" xfId="0" applyFont="1" applyFill="1" applyBorder="1" applyAlignment="1" applyProtection="1">
      <alignment horizontal="center"/>
    </xf>
    <xf numFmtId="0" fontId="5" fillId="2" borderId="24" xfId="0" applyFont="1" applyFill="1" applyBorder="1" applyAlignment="1" applyProtection="1">
      <alignment horizontal="center"/>
    </xf>
    <xf numFmtId="0" fontId="5" fillId="2" borderId="19" xfId="0" applyFont="1" applyFill="1" applyBorder="1" applyAlignment="1" applyProtection="1">
      <alignment horizontal="center"/>
    </xf>
    <xf numFmtId="0" fontId="5" fillId="2" borderId="20" xfId="0" applyFont="1" applyFill="1" applyBorder="1" applyAlignment="1" applyProtection="1">
      <alignment horizontal="center"/>
    </xf>
    <xf numFmtId="0" fontId="5" fillId="2" borderId="21" xfId="0" applyFont="1" applyFill="1" applyBorder="1" applyAlignment="1" applyProtection="1">
      <alignment horizontal="center"/>
    </xf>
    <xf numFmtId="0" fontId="5" fillId="2" borderId="1" xfId="0" applyFont="1" applyFill="1" applyBorder="1" applyProtection="1"/>
    <xf numFmtId="0" fontId="5" fillId="2" borderId="1" xfId="0" applyFont="1" applyFill="1" applyBorder="1" applyAlignment="1" applyProtection="1">
      <alignment horizontal="center"/>
    </xf>
    <xf numFmtId="0" fontId="5" fillId="2" borderId="38" xfId="0" applyFont="1" applyFill="1" applyBorder="1" applyAlignment="1" applyProtection="1">
      <alignment horizontal="center"/>
    </xf>
    <xf numFmtId="0" fontId="22" fillId="0" borderId="3" xfId="8" applyFont="1" applyBorder="1" applyAlignment="1" applyProtection="1">
      <alignment vertical="center"/>
    </xf>
    <xf numFmtId="0" fontId="8" fillId="0" borderId="3" xfId="8" applyFont="1" applyBorder="1" applyAlignment="1" applyProtection="1">
      <alignment vertical="center"/>
    </xf>
    <xf numFmtId="164" fontId="8" fillId="3" borderId="3"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0" fontId="21" fillId="0" borderId="9" xfId="1" applyFont="1" applyBorder="1" applyAlignment="1" applyProtection="1">
      <alignment horizontal="left" vertical="center"/>
    </xf>
    <xf numFmtId="0" fontId="21" fillId="0" borderId="39" xfId="1" applyFont="1" applyBorder="1" applyAlignment="1" applyProtection="1">
      <alignment horizontal="left" vertical="center"/>
    </xf>
    <xf numFmtId="0" fontId="21" fillId="0" borderId="41" xfId="1" applyFont="1" applyBorder="1" applyAlignment="1" applyProtection="1">
      <alignment horizontal="left" vertical="center"/>
    </xf>
    <xf numFmtId="0" fontId="21" fillId="0" borderId="28" xfId="1" applyFont="1" applyBorder="1" applyAlignment="1" applyProtection="1">
      <alignment horizontal="left" vertical="center"/>
    </xf>
    <xf numFmtId="0" fontId="21" fillId="0" borderId="31" xfId="1" applyFont="1" applyBorder="1" applyAlignment="1" applyProtection="1">
      <alignment horizontal="left" vertical="center"/>
    </xf>
    <xf numFmtId="0" fontId="21" fillId="0" borderId="40" xfId="1" applyFont="1" applyBorder="1" applyAlignment="1" applyProtection="1">
      <alignment horizontal="left" vertical="center"/>
    </xf>
    <xf numFmtId="0" fontId="27" fillId="0" borderId="0" xfId="0" applyFont="1" applyProtection="1"/>
    <xf numFmtId="0" fontId="8" fillId="0" borderId="12" xfId="0" applyFont="1" applyBorder="1" applyProtection="1"/>
    <xf numFmtId="0" fontId="7" fillId="0" borderId="15" xfId="13" applyFont="1" applyBorder="1" applyAlignment="1" applyProtection="1">
      <alignment horizontal="left"/>
    </xf>
    <xf numFmtId="0" fontId="7" fillId="0" borderId="0" xfId="13" applyFont="1" applyAlignment="1" applyProtection="1">
      <alignment horizontal="left"/>
    </xf>
    <xf numFmtId="0" fontId="7" fillId="0" borderId="42" xfId="13" applyFont="1" applyBorder="1" applyAlignment="1" applyProtection="1">
      <alignment horizontal="left"/>
    </xf>
    <xf numFmtId="0" fontId="23" fillId="0" borderId="16" xfId="13" applyFont="1" applyBorder="1" applyAlignment="1" applyProtection="1">
      <alignment wrapText="1"/>
    </xf>
    <xf numFmtId="0" fontId="23" fillId="0" borderId="43" xfId="13" applyFont="1" applyBorder="1" applyAlignment="1" applyProtection="1">
      <alignment wrapText="1"/>
    </xf>
    <xf numFmtId="0" fontId="7" fillId="0" borderId="43" xfId="13" applyFont="1" applyBorder="1" applyAlignment="1" applyProtection="1">
      <alignment wrapText="1"/>
    </xf>
    <xf numFmtId="0" fontId="22" fillId="0" borderId="43" xfId="0" applyFont="1" applyBorder="1" applyProtection="1"/>
    <xf numFmtId="0" fontId="22" fillId="0" borderId="17" xfId="0" applyFont="1" applyBorder="1" applyProtection="1"/>
    <xf numFmtId="0" fontId="8" fillId="0" borderId="0" xfId="0" applyFont="1" applyAlignment="1" applyProtection="1">
      <alignment horizontal="left" wrapText="1"/>
    </xf>
    <xf numFmtId="0" fontId="5" fillId="8" borderId="22" xfId="0" applyFont="1" applyFill="1" applyBorder="1" applyAlignment="1" applyProtection="1">
      <alignment horizontal="left" vertical="center" wrapText="1"/>
    </xf>
    <xf numFmtId="0" fontId="5" fillId="5" borderId="22" xfId="0" applyFont="1" applyFill="1" applyBorder="1" applyAlignment="1" applyProtection="1">
      <alignment horizontal="center" vertical="center" wrapText="1"/>
    </xf>
    <xf numFmtId="0" fontId="8" fillId="0" borderId="3" xfId="0" applyFont="1" applyBorder="1" applyProtection="1"/>
    <xf numFmtId="9" fontId="8" fillId="0" borderId="3" xfId="0" applyNumberFormat="1" applyFont="1" applyBorder="1" applyAlignment="1" applyProtection="1">
      <alignment horizontal="center"/>
    </xf>
    <xf numFmtId="0" fontId="5" fillId="8" borderId="4" xfId="0" applyFont="1" applyFill="1" applyBorder="1" applyProtection="1"/>
    <xf numFmtId="9" fontId="5" fillId="8" borderId="4" xfId="0" applyNumberFormat="1" applyFont="1" applyFill="1" applyBorder="1" applyAlignment="1" applyProtection="1">
      <alignment horizontal="center"/>
    </xf>
    <xf numFmtId="0" fontId="5" fillId="0" borderId="0" xfId="0" applyFont="1" applyProtection="1"/>
    <xf numFmtId="0" fontId="5" fillId="5" borderId="22" xfId="0" applyFont="1" applyFill="1" applyBorder="1" applyAlignment="1" applyProtection="1">
      <alignment horizontal="left" vertical="center" wrapText="1"/>
    </xf>
    <xf numFmtId="0" fontId="7" fillId="0" borderId="3" xfId="13" applyFont="1" applyBorder="1" applyProtection="1"/>
    <xf numFmtId="0" fontId="7" fillId="0" borderId="1" xfId="13" applyFont="1" applyBorder="1" applyProtection="1"/>
    <xf numFmtId="0" fontId="23" fillId="0" borderId="4" xfId="13" applyFont="1" applyBorder="1" applyProtection="1"/>
    <xf numFmtId="9" fontId="21" fillId="6" borderId="4" xfId="14" applyFont="1" applyFill="1" applyBorder="1" applyAlignment="1" applyProtection="1">
      <alignment horizontal="center"/>
    </xf>
    <xf numFmtId="9" fontId="22" fillId="7" borderId="3" xfId="14" applyFont="1" applyFill="1" applyBorder="1" applyAlignment="1" applyProtection="1">
      <alignment horizontal="center"/>
      <protection locked="0"/>
    </xf>
    <xf numFmtId="0" fontId="21" fillId="0" borderId="13" xfId="1" applyFont="1" applyBorder="1" applyAlignment="1" applyProtection="1">
      <alignment horizontal="center" vertical="center" wrapText="1"/>
    </xf>
    <xf numFmtId="0" fontId="21" fillId="0" borderId="44" xfId="1" applyFont="1" applyBorder="1" applyAlignment="1" applyProtection="1">
      <alignment horizontal="center" vertical="center" wrapText="1"/>
    </xf>
    <xf numFmtId="0" fontId="21" fillId="0" borderId="14" xfId="1" applyFont="1" applyBorder="1" applyAlignment="1" applyProtection="1">
      <alignment horizontal="center" vertical="center" wrapText="1"/>
    </xf>
    <xf numFmtId="0" fontId="25" fillId="0" borderId="0" xfId="0" applyFont="1" applyAlignment="1" applyProtection="1">
      <alignment horizontal="left"/>
    </xf>
    <xf numFmtId="0" fontId="23" fillId="11" borderId="45" xfId="3" applyFont="1" applyFill="1" applyBorder="1" applyAlignment="1" applyProtection="1">
      <alignment horizontal="center" vertical="center" wrapText="1"/>
    </xf>
    <xf numFmtId="2" fontId="23" fillId="11" borderId="2" xfId="3" applyNumberFormat="1" applyFont="1" applyFill="1" applyBorder="1" applyAlignment="1" applyProtection="1">
      <alignment horizontal="center" vertical="center" wrapText="1"/>
    </xf>
    <xf numFmtId="166" fontId="43" fillId="11" borderId="7" xfId="0" applyNumberFormat="1" applyFont="1" applyFill="1" applyBorder="1" applyAlignment="1" applyProtection="1">
      <alignment horizontal="center" vertical="center" wrapText="1"/>
    </xf>
    <xf numFmtId="0" fontId="23" fillId="6" borderId="46" xfId="3" applyFont="1" applyFill="1" applyBorder="1" applyAlignment="1" applyProtection="1">
      <alignment horizontal="center" vertical="center" wrapText="1"/>
    </xf>
    <xf numFmtId="0" fontId="44" fillId="6" borderId="47" xfId="0" applyFont="1" applyFill="1" applyBorder="1" applyAlignment="1" applyProtection="1">
      <alignment horizontal="left" vertical="center" wrapText="1"/>
    </xf>
    <xf numFmtId="164" fontId="45" fillId="6" borderId="8" xfId="0" applyNumberFormat="1" applyFont="1" applyFill="1" applyBorder="1" applyAlignment="1" applyProtection="1">
      <alignment horizontal="right"/>
    </xf>
    <xf numFmtId="0" fontId="23" fillId="6" borderId="48" xfId="3" applyFont="1" applyFill="1" applyBorder="1" applyAlignment="1" applyProtection="1">
      <alignment horizontal="center" vertical="center" wrapText="1"/>
    </xf>
    <xf numFmtId="0" fontId="44" fillId="6" borderId="49" xfId="0" applyFont="1" applyFill="1" applyBorder="1" applyAlignment="1" applyProtection="1">
      <alignment horizontal="left" vertical="center" wrapText="1"/>
    </xf>
    <xf numFmtId="164" fontId="45" fillId="6" borderId="50" xfId="0" applyNumberFormat="1" applyFont="1" applyFill="1" applyBorder="1" applyAlignment="1" applyProtection="1">
      <alignment horizontal="right"/>
    </xf>
    <xf numFmtId="0" fontId="23" fillId="0" borderId="51" xfId="0" applyFont="1" applyBorder="1" applyAlignment="1" applyProtection="1">
      <alignment horizontal="center" wrapText="1"/>
    </xf>
    <xf numFmtId="164" fontId="23" fillId="0" borderId="51" xfId="0" applyNumberFormat="1" applyFont="1" applyBorder="1" applyProtection="1"/>
  </cellXfs>
  <cellStyles count="15">
    <cellStyle name="Comma 3" xfId="9" xr:uid="{00000000-0005-0000-0000-000000000000}"/>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CFFCC"/>
      <color rgb="FF969696"/>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197224</xdr:colOff>
      <xdr:row>16</xdr:row>
      <xdr:rowOff>493058</xdr:rowOff>
    </xdr:from>
    <xdr:to>
      <xdr:col>1</xdr:col>
      <xdr:colOff>248869</xdr:colOff>
      <xdr:row>18</xdr:row>
      <xdr:rowOff>171196</xdr:rowOff>
    </xdr:to>
    <xdr:pic>
      <xdr:nvPicPr>
        <xdr:cNvPr id="2" name="Picture 1">
          <a:extLst>
            <a:ext uri="{FF2B5EF4-FFF2-40B4-BE49-F238E27FC236}">
              <a16:creationId xmlns:a16="http://schemas.microsoft.com/office/drawing/2014/main" id="{7E4EF1EF-9827-453E-8DDA-297CD3F0FA6B}"/>
            </a:ext>
          </a:extLst>
        </xdr:cNvPr>
        <xdr:cNvPicPr>
          <a:picLocks noChangeAspect="1"/>
        </xdr:cNvPicPr>
      </xdr:nvPicPr>
      <xdr:blipFill>
        <a:blip xmlns:r="http://schemas.openxmlformats.org/officeDocument/2006/relationships" r:embed="rId1"/>
        <a:stretch>
          <a:fillRect/>
        </a:stretch>
      </xdr:blipFill>
      <xdr:spPr>
        <a:xfrm rot="20484157">
          <a:off x="197224" y="3693458"/>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E38"/>
  <sheetViews>
    <sheetView tabSelected="1" zoomScale="60" zoomScaleNormal="60" workbookViewId="0">
      <selection activeCell="L13" sqref="L13"/>
    </sheetView>
  </sheetViews>
  <sheetFormatPr defaultRowHeight="14.4" x14ac:dyDescent="0.3"/>
  <cols>
    <col min="1" max="1" width="1.6640625" style="59" customWidth="1"/>
    <col min="2" max="2" width="2" style="59" customWidth="1"/>
    <col min="3" max="3" width="65.109375" style="59" customWidth="1"/>
    <col min="4" max="4" width="73.5546875" style="59" customWidth="1"/>
    <col min="5" max="5" width="1.88671875" style="59" customWidth="1"/>
    <col min="6" max="256" width="8.88671875" style="59"/>
    <col min="257" max="257" width="1.6640625" style="59" customWidth="1"/>
    <col min="258" max="258" width="2" style="59" customWidth="1"/>
    <col min="259" max="259" width="65.109375" style="59" customWidth="1"/>
    <col min="260" max="260" width="73.5546875" style="59" customWidth="1"/>
    <col min="261" max="261" width="1.88671875" style="59" customWidth="1"/>
    <col min="262" max="512" width="8.88671875" style="59"/>
    <col min="513" max="513" width="1.6640625" style="59" customWidth="1"/>
    <col min="514" max="514" width="2" style="59" customWidth="1"/>
    <col min="515" max="515" width="65.109375" style="59" customWidth="1"/>
    <col min="516" max="516" width="73.5546875" style="59" customWidth="1"/>
    <col min="517" max="517" width="1.88671875" style="59" customWidth="1"/>
    <col min="518" max="768" width="8.88671875" style="59"/>
    <col min="769" max="769" width="1.6640625" style="59" customWidth="1"/>
    <col min="770" max="770" width="2" style="59" customWidth="1"/>
    <col min="771" max="771" width="65.109375" style="59" customWidth="1"/>
    <col min="772" max="772" width="73.5546875" style="59" customWidth="1"/>
    <col min="773" max="773" width="1.88671875" style="59" customWidth="1"/>
    <col min="774" max="1024" width="8.88671875" style="59"/>
    <col min="1025" max="1025" width="1.6640625" style="59" customWidth="1"/>
    <col min="1026" max="1026" width="2" style="59" customWidth="1"/>
    <col min="1027" max="1027" width="65.109375" style="59" customWidth="1"/>
    <col min="1028" max="1028" width="73.5546875" style="59" customWidth="1"/>
    <col min="1029" max="1029" width="1.88671875" style="59" customWidth="1"/>
    <col min="1030" max="1280" width="8.88671875" style="59"/>
    <col min="1281" max="1281" width="1.6640625" style="59" customWidth="1"/>
    <col min="1282" max="1282" width="2" style="59" customWidth="1"/>
    <col min="1283" max="1283" width="65.109375" style="59" customWidth="1"/>
    <col min="1284" max="1284" width="73.5546875" style="59" customWidth="1"/>
    <col min="1285" max="1285" width="1.88671875" style="59" customWidth="1"/>
    <col min="1286" max="1536" width="8.88671875" style="59"/>
    <col min="1537" max="1537" width="1.6640625" style="59" customWidth="1"/>
    <col min="1538" max="1538" width="2" style="59" customWidth="1"/>
    <col min="1539" max="1539" width="65.109375" style="59" customWidth="1"/>
    <col min="1540" max="1540" width="73.5546875" style="59" customWidth="1"/>
    <col min="1541" max="1541" width="1.88671875" style="59" customWidth="1"/>
    <col min="1542" max="1792" width="8.88671875" style="59"/>
    <col min="1793" max="1793" width="1.6640625" style="59" customWidth="1"/>
    <col min="1794" max="1794" width="2" style="59" customWidth="1"/>
    <col min="1795" max="1795" width="65.109375" style="59" customWidth="1"/>
    <col min="1796" max="1796" width="73.5546875" style="59" customWidth="1"/>
    <col min="1797" max="1797" width="1.88671875" style="59" customWidth="1"/>
    <col min="1798" max="2048" width="8.88671875" style="59"/>
    <col min="2049" max="2049" width="1.6640625" style="59" customWidth="1"/>
    <col min="2050" max="2050" width="2" style="59" customWidth="1"/>
    <col min="2051" max="2051" width="65.109375" style="59" customWidth="1"/>
    <col min="2052" max="2052" width="73.5546875" style="59" customWidth="1"/>
    <col min="2053" max="2053" width="1.88671875" style="59" customWidth="1"/>
    <col min="2054" max="2304" width="8.88671875" style="59"/>
    <col min="2305" max="2305" width="1.6640625" style="59" customWidth="1"/>
    <col min="2306" max="2306" width="2" style="59" customWidth="1"/>
    <col min="2307" max="2307" width="65.109375" style="59" customWidth="1"/>
    <col min="2308" max="2308" width="73.5546875" style="59" customWidth="1"/>
    <col min="2309" max="2309" width="1.88671875" style="59" customWidth="1"/>
    <col min="2310" max="2560" width="8.88671875" style="59"/>
    <col min="2561" max="2561" width="1.6640625" style="59" customWidth="1"/>
    <col min="2562" max="2562" width="2" style="59" customWidth="1"/>
    <col min="2563" max="2563" width="65.109375" style="59" customWidth="1"/>
    <col min="2564" max="2564" width="73.5546875" style="59" customWidth="1"/>
    <col min="2565" max="2565" width="1.88671875" style="59" customWidth="1"/>
    <col min="2566" max="2816" width="8.88671875" style="59"/>
    <col min="2817" max="2817" width="1.6640625" style="59" customWidth="1"/>
    <col min="2818" max="2818" width="2" style="59" customWidth="1"/>
    <col min="2819" max="2819" width="65.109375" style="59" customWidth="1"/>
    <col min="2820" max="2820" width="73.5546875" style="59" customWidth="1"/>
    <col min="2821" max="2821" width="1.88671875" style="59" customWidth="1"/>
    <col min="2822" max="3072" width="8.88671875" style="59"/>
    <col min="3073" max="3073" width="1.6640625" style="59" customWidth="1"/>
    <col min="3074" max="3074" width="2" style="59" customWidth="1"/>
    <col min="3075" max="3075" width="65.109375" style="59" customWidth="1"/>
    <col min="3076" max="3076" width="73.5546875" style="59" customWidth="1"/>
    <col min="3077" max="3077" width="1.88671875" style="59" customWidth="1"/>
    <col min="3078" max="3328" width="8.88671875" style="59"/>
    <col min="3329" max="3329" width="1.6640625" style="59" customWidth="1"/>
    <col min="3330" max="3330" width="2" style="59" customWidth="1"/>
    <col min="3331" max="3331" width="65.109375" style="59" customWidth="1"/>
    <col min="3332" max="3332" width="73.5546875" style="59" customWidth="1"/>
    <col min="3333" max="3333" width="1.88671875" style="59" customWidth="1"/>
    <col min="3334" max="3584" width="8.88671875" style="59"/>
    <col min="3585" max="3585" width="1.6640625" style="59" customWidth="1"/>
    <col min="3586" max="3586" width="2" style="59" customWidth="1"/>
    <col min="3587" max="3587" width="65.109375" style="59" customWidth="1"/>
    <col min="3588" max="3588" width="73.5546875" style="59" customWidth="1"/>
    <col min="3589" max="3589" width="1.88671875" style="59" customWidth="1"/>
    <col min="3590" max="3840" width="8.88671875" style="59"/>
    <col min="3841" max="3841" width="1.6640625" style="59" customWidth="1"/>
    <col min="3842" max="3842" width="2" style="59" customWidth="1"/>
    <col min="3843" max="3843" width="65.109375" style="59" customWidth="1"/>
    <col min="3844" max="3844" width="73.5546875" style="59" customWidth="1"/>
    <col min="3845" max="3845" width="1.88671875" style="59" customWidth="1"/>
    <col min="3846" max="4096" width="8.88671875" style="59"/>
    <col min="4097" max="4097" width="1.6640625" style="59" customWidth="1"/>
    <col min="4098" max="4098" width="2" style="59" customWidth="1"/>
    <col min="4099" max="4099" width="65.109375" style="59" customWidth="1"/>
    <col min="4100" max="4100" width="73.5546875" style="59" customWidth="1"/>
    <col min="4101" max="4101" width="1.88671875" style="59" customWidth="1"/>
    <col min="4102" max="4352" width="8.88671875" style="59"/>
    <col min="4353" max="4353" width="1.6640625" style="59" customWidth="1"/>
    <col min="4354" max="4354" width="2" style="59" customWidth="1"/>
    <col min="4355" max="4355" width="65.109375" style="59" customWidth="1"/>
    <col min="4356" max="4356" width="73.5546875" style="59" customWidth="1"/>
    <col min="4357" max="4357" width="1.88671875" style="59" customWidth="1"/>
    <col min="4358" max="4608" width="8.88671875" style="59"/>
    <col min="4609" max="4609" width="1.6640625" style="59" customWidth="1"/>
    <col min="4610" max="4610" width="2" style="59" customWidth="1"/>
    <col min="4611" max="4611" width="65.109375" style="59" customWidth="1"/>
    <col min="4612" max="4612" width="73.5546875" style="59" customWidth="1"/>
    <col min="4613" max="4613" width="1.88671875" style="59" customWidth="1"/>
    <col min="4614" max="4864" width="8.88671875" style="59"/>
    <col min="4865" max="4865" width="1.6640625" style="59" customWidth="1"/>
    <col min="4866" max="4866" width="2" style="59" customWidth="1"/>
    <col min="4867" max="4867" width="65.109375" style="59" customWidth="1"/>
    <col min="4868" max="4868" width="73.5546875" style="59" customWidth="1"/>
    <col min="4869" max="4869" width="1.88671875" style="59" customWidth="1"/>
    <col min="4870" max="5120" width="8.88671875" style="59"/>
    <col min="5121" max="5121" width="1.6640625" style="59" customWidth="1"/>
    <col min="5122" max="5122" width="2" style="59" customWidth="1"/>
    <col min="5123" max="5123" width="65.109375" style="59" customWidth="1"/>
    <col min="5124" max="5124" width="73.5546875" style="59" customWidth="1"/>
    <col min="5125" max="5125" width="1.88671875" style="59" customWidth="1"/>
    <col min="5126" max="5376" width="8.88671875" style="59"/>
    <col min="5377" max="5377" width="1.6640625" style="59" customWidth="1"/>
    <col min="5378" max="5378" width="2" style="59" customWidth="1"/>
    <col min="5379" max="5379" width="65.109375" style="59" customWidth="1"/>
    <col min="5380" max="5380" width="73.5546875" style="59" customWidth="1"/>
    <col min="5381" max="5381" width="1.88671875" style="59" customWidth="1"/>
    <col min="5382" max="5632" width="8.88671875" style="59"/>
    <col min="5633" max="5633" width="1.6640625" style="59" customWidth="1"/>
    <col min="5634" max="5634" width="2" style="59" customWidth="1"/>
    <col min="5635" max="5635" width="65.109375" style="59" customWidth="1"/>
    <col min="5636" max="5636" width="73.5546875" style="59" customWidth="1"/>
    <col min="5637" max="5637" width="1.88671875" style="59" customWidth="1"/>
    <col min="5638" max="5888" width="8.88671875" style="59"/>
    <col min="5889" max="5889" width="1.6640625" style="59" customWidth="1"/>
    <col min="5890" max="5890" width="2" style="59" customWidth="1"/>
    <col min="5891" max="5891" width="65.109375" style="59" customWidth="1"/>
    <col min="5892" max="5892" width="73.5546875" style="59" customWidth="1"/>
    <col min="5893" max="5893" width="1.88671875" style="59" customWidth="1"/>
    <col min="5894" max="6144" width="8.88671875" style="59"/>
    <col min="6145" max="6145" width="1.6640625" style="59" customWidth="1"/>
    <col min="6146" max="6146" width="2" style="59" customWidth="1"/>
    <col min="6147" max="6147" width="65.109375" style="59" customWidth="1"/>
    <col min="6148" max="6148" width="73.5546875" style="59" customWidth="1"/>
    <col min="6149" max="6149" width="1.88671875" style="59" customWidth="1"/>
    <col min="6150" max="6400" width="8.88671875" style="59"/>
    <col min="6401" max="6401" width="1.6640625" style="59" customWidth="1"/>
    <col min="6402" max="6402" width="2" style="59" customWidth="1"/>
    <col min="6403" max="6403" width="65.109375" style="59" customWidth="1"/>
    <col min="6404" max="6404" width="73.5546875" style="59" customWidth="1"/>
    <col min="6405" max="6405" width="1.88671875" style="59" customWidth="1"/>
    <col min="6406" max="6656" width="8.88671875" style="59"/>
    <col min="6657" max="6657" width="1.6640625" style="59" customWidth="1"/>
    <col min="6658" max="6658" width="2" style="59" customWidth="1"/>
    <col min="6659" max="6659" width="65.109375" style="59" customWidth="1"/>
    <col min="6660" max="6660" width="73.5546875" style="59" customWidth="1"/>
    <col min="6661" max="6661" width="1.88671875" style="59" customWidth="1"/>
    <col min="6662" max="6912" width="8.88671875" style="59"/>
    <col min="6913" max="6913" width="1.6640625" style="59" customWidth="1"/>
    <col min="6914" max="6914" width="2" style="59" customWidth="1"/>
    <col min="6915" max="6915" width="65.109375" style="59" customWidth="1"/>
    <col min="6916" max="6916" width="73.5546875" style="59" customWidth="1"/>
    <col min="6917" max="6917" width="1.88671875" style="59" customWidth="1"/>
    <col min="6918" max="7168" width="8.88671875" style="59"/>
    <col min="7169" max="7169" width="1.6640625" style="59" customWidth="1"/>
    <col min="7170" max="7170" width="2" style="59" customWidth="1"/>
    <col min="7171" max="7171" width="65.109375" style="59" customWidth="1"/>
    <col min="7172" max="7172" width="73.5546875" style="59" customWidth="1"/>
    <col min="7173" max="7173" width="1.88671875" style="59" customWidth="1"/>
    <col min="7174" max="7424" width="8.88671875" style="59"/>
    <col min="7425" max="7425" width="1.6640625" style="59" customWidth="1"/>
    <col min="7426" max="7426" width="2" style="59" customWidth="1"/>
    <col min="7427" max="7427" width="65.109375" style="59" customWidth="1"/>
    <col min="7428" max="7428" width="73.5546875" style="59" customWidth="1"/>
    <col min="7429" max="7429" width="1.88671875" style="59" customWidth="1"/>
    <col min="7430" max="7680" width="8.88671875" style="59"/>
    <col min="7681" max="7681" width="1.6640625" style="59" customWidth="1"/>
    <col min="7682" max="7682" width="2" style="59" customWidth="1"/>
    <col min="7683" max="7683" width="65.109375" style="59" customWidth="1"/>
    <col min="7684" max="7684" width="73.5546875" style="59" customWidth="1"/>
    <col min="7685" max="7685" width="1.88671875" style="59" customWidth="1"/>
    <col min="7686" max="7936" width="8.88671875" style="59"/>
    <col min="7937" max="7937" width="1.6640625" style="59" customWidth="1"/>
    <col min="7938" max="7938" width="2" style="59" customWidth="1"/>
    <col min="7939" max="7939" width="65.109375" style="59" customWidth="1"/>
    <col min="7940" max="7940" width="73.5546875" style="59" customWidth="1"/>
    <col min="7941" max="7941" width="1.88671875" style="59" customWidth="1"/>
    <col min="7942" max="8192" width="8.88671875" style="59"/>
    <col min="8193" max="8193" width="1.6640625" style="59" customWidth="1"/>
    <col min="8194" max="8194" width="2" style="59" customWidth="1"/>
    <col min="8195" max="8195" width="65.109375" style="59" customWidth="1"/>
    <col min="8196" max="8196" width="73.5546875" style="59" customWidth="1"/>
    <col min="8197" max="8197" width="1.88671875" style="59" customWidth="1"/>
    <col min="8198" max="8448" width="8.88671875" style="59"/>
    <col min="8449" max="8449" width="1.6640625" style="59" customWidth="1"/>
    <col min="8450" max="8450" width="2" style="59" customWidth="1"/>
    <col min="8451" max="8451" width="65.109375" style="59" customWidth="1"/>
    <col min="8452" max="8452" width="73.5546875" style="59" customWidth="1"/>
    <col min="8453" max="8453" width="1.88671875" style="59" customWidth="1"/>
    <col min="8454" max="8704" width="8.88671875" style="59"/>
    <col min="8705" max="8705" width="1.6640625" style="59" customWidth="1"/>
    <col min="8706" max="8706" width="2" style="59" customWidth="1"/>
    <col min="8707" max="8707" width="65.109375" style="59" customWidth="1"/>
    <col min="8708" max="8708" width="73.5546875" style="59" customWidth="1"/>
    <col min="8709" max="8709" width="1.88671875" style="59" customWidth="1"/>
    <col min="8710" max="8960" width="8.88671875" style="59"/>
    <col min="8961" max="8961" width="1.6640625" style="59" customWidth="1"/>
    <col min="8962" max="8962" width="2" style="59" customWidth="1"/>
    <col min="8963" max="8963" width="65.109375" style="59" customWidth="1"/>
    <col min="8964" max="8964" width="73.5546875" style="59" customWidth="1"/>
    <col min="8965" max="8965" width="1.88671875" style="59" customWidth="1"/>
    <col min="8966" max="9216" width="8.88671875" style="59"/>
    <col min="9217" max="9217" width="1.6640625" style="59" customWidth="1"/>
    <col min="9218" max="9218" width="2" style="59" customWidth="1"/>
    <col min="9219" max="9219" width="65.109375" style="59" customWidth="1"/>
    <col min="9220" max="9220" width="73.5546875" style="59" customWidth="1"/>
    <col min="9221" max="9221" width="1.88671875" style="59" customWidth="1"/>
    <col min="9222" max="9472" width="8.88671875" style="59"/>
    <col min="9473" max="9473" width="1.6640625" style="59" customWidth="1"/>
    <col min="9474" max="9474" width="2" style="59" customWidth="1"/>
    <col min="9475" max="9475" width="65.109375" style="59" customWidth="1"/>
    <col min="9476" max="9476" width="73.5546875" style="59" customWidth="1"/>
    <col min="9477" max="9477" width="1.88671875" style="59" customWidth="1"/>
    <col min="9478" max="9728" width="8.88671875" style="59"/>
    <col min="9729" max="9729" width="1.6640625" style="59" customWidth="1"/>
    <col min="9730" max="9730" width="2" style="59" customWidth="1"/>
    <col min="9731" max="9731" width="65.109375" style="59" customWidth="1"/>
    <col min="9732" max="9732" width="73.5546875" style="59" customWidth="1"/>
    <col min="9733" max="9733" width="1.88671875" style="59" customWidth="1"/>
    <col min="9734" max="9984" width="8.88671875" style="59"/>
    <col min="9985" max="9985" width="1.6640625" style="59" customWidth="1"/>
    <col min="9986" max="9986" width="2" style="59" customWidth="1"/>
    <col min="9987" max="9987" width="65.109375" style="59" customWidth="1"/>
    <col min="9988" max="9988" width="73.5546875" style="59" customWidth="1"/>
    <col min="9989" max="9989" width="1.88671875" style="59" customWidth="1"/>
    <col min="9990" max="10240" width="8.88671875" style="59"/>
    <col min="10241" max="10241" width="1.6640625" style="59" customWidth="1"/>
    <col min="10242" max="10242" width="2" style="59" customWidth="1"/>
    <col min="10243" max="10243" width="65.109375" style="59" customWidth="1"/>
    <col min="10244" max="10244" width="73.5546875" style="59" customWidth="1"/>
    <col min="10245" max="10245" width="1.88671875" style="59" customWidth="1"/>
    <col min="10246" max="10496" width="8.88671875" style="59"/>
    <col min="10497" max="10497" width="1.6640625" style="59" customWidth="1"/>
    <col min="10498" max="10498" width="2" style="59" customWidth="1"/>
    <col min="10499" max="10499" width="65.109375" style="59" customWidth="1"/>
    <col min="10500" max="10500" width="73.5546875" style="59" customWidth="1"/>
    <col min="10501" max="10501" width="1.88671875" style="59" customWidth="1"/>
    <col min="10502" max="10752" width="8.88671875" style="59"/>
    <col min="10753" max="10753" width="1.6640625" style="59" customWidth="1"/>
    <col min="10754" max="10754" width="2" style="59" customWidth="1"/>
    <col min="10755" max="10755" width="65.109375" style="59" customWidth="1"/>
    <col min="10756" max="10756" width="73.5546875" style="59" customWidth="1"/>
    <col min="10757" max="10757" width="1.88671875" style="59" customWidth="1"/>
    <col min="10758" max="11008" width="8.88671875" style="59"/>
    <col min="11009" max="11009" width="1.6640625" style="59" customWidth="1"/>
    <col min="11010" max="11010" width="2" style="59" customWidth="1"/>
    <col min="11011" max="11011" width="65.109375" style="59" customWidth="1"/>
    <col min="11012" max="11012" width="73.5546875" style="59" customWidth="1"/>
    <col min="11013" max="11013" width="1.88671875" style="59" customWidth="1"/>
    <col min="11014" max="11264" width="8.88671875" style="59"/>
    <col min="11265" max="11265" width="1.6640625" style="59" customWidth="1"/>
    <col min="11266" max="11266" width="2" style="59" customWidth="1"/>
    <col min="11267" max="11267" width="65.109375" style="59" customWidth="1"/>
    <col min="11268" max="11268" width="73.5546875" style="59" customWidth="1"/>
    <col min="11269" max="11269" width="1.88671875" style="59" customWidth="1"/>
    <col min="11270" max="11520" width="8.88671875" style="59"/>
    <col min="11521" max="11521" width="1.6640625" style="59" customWidth="1"/>
    <col min="11522" max="11522" width="2" style="59" customWidth="1"/>
    <col min="11523" max="11523" width="65.109375" style="59" customWidth="1"/>
    <col min="11524" max="11524" width="73.5546875" style="59" customWidth="1"/>
    <col min="11525" max="11525" width="1.88671875" style="59" customWidth="1"/>
    <col min="11526" max="11776" width="8.88671875" style="59"/>
    <col min="11777" max="11777" width="1.6640625" style="59" customWidth="1"/>
    <col min="11778" max="11778" width="2" style="59" customWidth="1"/>
    <col min="11779" max="11779" width="65.109375" style="59" customWidth="1"/>
    <col min="11780" max="11780" width="73.5546875" style="59" customWidth="1"/>
    <col min="11781" max="11781" width="1.88671875" style="59" customWidth="1"/>
    <col min="11782" max="12032" width="8.88671875" style="59"/>
    <col min="12033" max="12033" width="1.6640625" style="59" customWidth="1"/>
    <col min="12034" max="12034" width="2" style="59" customWidth="1"/>
    <col min="12035" max="12035" width="65.109375" style="59" customWidth="1"/>
    <col min="12036" max="12036" width="73.5546875" style="59" customWidth="1"/>
    <col min="12037" max="12037" width="1.88671875" style="59" customWidth="1"/>
    <col min="12038" max="12288" width="8.88671875" style="59"/>
    <col min="12289" max="12289" width="1.6640625" style="59" customWidth="1"/>
    <col min="12290" max="12290" width="2" style="59" customWidth="1"/>
    <col min="12291" max="12291" width="65.109375" style="59" customWidth="1"/>
    <col min="12292" max="12292" width="73.5546875" style="59" customWidth="1"/>
    <col min="12293" max="12293" width="1.88671875" style="59" customWidth="1"/>
    <col min="12294" max="12544" width="8.88671875" style="59"/>
    <col min="12545" max="12545" width="1.6640625" style="59" customWidth="1"/>
    <col min="12546" max="12546" width="2" style="59" customWidth="1"/>
    <col min="12547" max="12547" width="65.109375" style="59" customWidth="1"/>
    <col min="12548" max="12548" width="73.5546875" style="59" customWidth="1"/>
    <col min="12549" max="12549" width="1.88671875" style="59" customWidth="1"/>
    <col min="12550" max="12800" width="8.88671875" style="59"/>
    <col min="12801" max="12801" width="1.6640625" style="59" customWidth="1"/>
    <col min="12802" max="12802" width="2" style="59" customWidth="1"/>
    <col min="12803" max="12803" width="65.109375" style="59" customWidth="1"/>
    <col min="12804" max="12804" width="73.5546875" style="59" customWidth="1"/>
    <col min="12805" max="12805" width="1.88671875" style="59" customWidth="1"/>
    <col min="12806" max="13056" width="8.88671875" style="59"/>
    <col min="13057" max="13057" width="1.6640625" style="59" customWidth="1"/>
    <col min="13058" max="13058" width="2" style="59" customWidth="1"/>
    <col min="13059" max="13059" width="65.109375" style="59" customWidth="1"/>
    <col min="13060" max="13060" width="73.5546875" style="59" customWidth="1"/>
    <col min="13061" max="13061" width="1.88671875" style="59" customWidth="1"/>
    <col min="13062" max="13312" width="8.88671875" style="59"/>
    <col min="13313" max="13313" width="1.6640625" style="59" customWidth="1"/>
    <col min="13314" max="13314" width="2" style="59" customWidth="1"/>
    <col min="13315" max="13315" width="65.109375" style="59" customWidth="1"/>
    <col min="13316" max="13316" width="73.5546875" style="59" customWidth="1"/>
    <col min="13317" max="13317" width="1.88671875" style="59" customWidth="1"/>
    <col min="13318" max="13568" width="8.88671875" style="59"/>
    <col min="13569" max="13569" width="1.6640625" style="59" customWidth="1"/>
    <col min="13570" max="13570" width="2" style="59" customWidth="1"/>
    <col min="13571" max="13571" width="65.109375" style="59" customWidth="1"/>
    <col min="13572" max="13572" width="73.5546875" style="59" customWidth="1"/>
    <col min="13573" max="13573" width="1.88671875" style="59" customWidth="1"/>
    <col min="13574" max="13824" width="8.88671875" style="59"/>
    <col min="13825" max="13825" width="1.6640625" style="59" customWidth="1"/>
    <col min="13826" max="13826" width="2" style="59" customWidth="1"/>
    <col min="13827" max="13827" width="65.109375" style="59" customWidth="1"/>
    <col min="13828" max="13828" width="73.5546875" style="59" customWidth="1"/>
    <col min="13829" max="13829" width="1.88671875" style="59" customWidth="1"/>
    <col min="13830" max="14080" width="8.88671875" style="59"/>
    <col min="14081" max="14081" width="1.6640625" style="59" customWidth="1"/>
    <col min="14082" max="14082" width="2" style="59" customWidth="1"/>
    <col min="14083" max="14083" width="65.109375" style="59" customWidth="1"/>
    <col min="14084" max="14084" width="73.5546875" style="59" customWidth="1"/>
    <col min="14085" max="14085" width="1.88671875" style="59" customWidth="1"/>
    <col min="14086" max="14336" width="8.88671875" style="59"/>
    <col min="14337" max="14337" width="1.6640625" style="59" customWidth="1"/>
    <col min="14338" max="14338" width="2" style="59" customWidth="1"/>
    <col min="14339" max="14339" width="65.109375" style="59" customWidth="1"/>
    <col min="14340" max="14340" width="73.5546875" style="59" customWidth="1"/>
    <col min="14341" max="14341" width="1.88671875" style="59" customWidth="1"/>
    <col min="14342" max="14592" width="8.88671875" style="59"/>
    <col min="14593" max="14593" width="1.6640625" style="59" customWidth="1"/>
    <col min="14594" max="14594" width="2" style="59" customWidth="1"/>
    <col min="14595" max="14595" width="65.109375" style="59" customWidth="1"/>
    <col min="14596" max="14596" width="73.5546875" style="59" customWidth="1"/>
    <col min="14597" max="14597" width="1.88671875" style="59" customWidth="1"/>
    <col min="14598" max="14848" width="8.88671875" style="59"/>
    <col min="14849" max="14849" width="1.6640625" style="59" customWidth="1"/>
    <col min="14850" max="14850" width="2" style="59" customWidth="1"/>
    <col min="14851" max="14851" width="65.109375" style="59" customWidth="1"/>
    <col min="14852" max="14852" width="73.5546875" style="59" customWidth="1"/>
    <col min="14853" max="14853" width="1.88671875" style="59" customWidth="1"/>
    <col min="14854" max="15104" width="8.88671875" style="59"/>
    <col min="15105" max="15105" width="1.6640625" style="59" customWidth="1"/>
    <col min="15106" max="15106" width="2" style="59" customWidth="1"/>
    <col min="15107" max="15107" width="65.109375" style="59" customWidth="1"/>
    <col min="15108" max="15108" width="73.5546875" style="59" customWidth="1"/>
    <col min="15109" max="15109" width="1.88671875" style="59" customWidth="1"/>
    <col min="15110" max="15360" width="8.88671875" style="59"/>
    <col min="15361" max="15361" width="1.6640625" style="59" customWidth="1"/>
    <col min="15362" max="15362" width="2" style="59" customWidth="1"/>
    <col min="15363" max="15363" width="65.109375" style="59" customWidth="1"/>
    <col min="15364" max="15364" width="73.5546875" style="59" customWidth="1"/>
    <col min="15365" max="15365" width="1.88671875" style="59" customWidth="1"/>
    <col min="15366" max="15616" width="8.88671875" style="59"/>
    <col min="15617" max="15617" width="1.6640625" style="59" customWidth="1"/>
    <col min="15618" max="15618" width="2" style="59" customWidth="1"/>
    <col min="15619" max="15619" width="65.109375" style="59" customWidth="1"/>
    <col min="15620" max="15620" width="73.5546875" style="59" customWidth="1"/>
    <col min="15621" max="15621" width="1.88671875" style="59" customWidth="1"/>
    <col min="15622" max="15872" width="8.88671875" style="59"/>
    <col min="15873" max="15873" width="1.6640625" style="59" customWidth="1"/>
    <col min="15874" max="15874" width="2" style="59" customWidth="1"/>
    <col min="15875" max="15875" width="65.109375" style="59" customWidth="1"/>
    <col min="15876" max="15876" width="73.5546875" style="59" customWidth="1"/>
    <col min="15877" max="15877" width="1.88671875" style="59" customWidth="1"/>
    <col min="15878" max="16128" width="8.88671875" style="59"/>
    <col min="16129" max="16129" width="1.6640625" style="59" customWidth="1"/>
    <col min="16130" max="16130" width="2" style="59" customWidth="1"/>
    <col min="16131" max="16131" width="65.109375" style="59" customWidth="1"/>
    <col min="16132" max="16132" width="73.5546875" style="59" customWidth="1"/>
    <col min="16133" max="16133" width="1.88671875" style="59" customWidth="1"/>
    <col min="16134" max="16384" width="8.88671875" style="59"/>
  </cols>
  <sheetData>
    <row r="1" spans="1:5" ht="17.399999999999999" x14ac:dyDescent="0.3">
      <c r="A1" s="9"/>
      <c r="B1" s="9"/>
      <c r="C1" s="10"/>
      <c r="D1" s="9"/>
      <c r="E1" s="9"/>
    </row>
    <row r="2" spans="1:5" ht="15.6" x14ac:dyDescent="0.3">
      <c r="A2" s="9"/>
      <c r="B2" s="11"/>
      <c r="C2" s="12"/>
      <c r="D2" s="12"/>
      <c r="E2" s="13"/>
    </row>
    <row r="3" spans="1:5" ht="24.6" x14ac:dyDescent="0.4">
      <c r="A3" s="9"/>
      <c r="B3" s="14"/>
      <c r="C3" s="43" t="s">
        <v>0</v>
      </c>
      <c r="D3" s="43"/>
      <c r="E3" s="15"/>
    </row>
    <row r="4" spans="1:5" ht="15.6" x14ac:dyDescent="0.3">
      <c r="A4" s="9"/>
      <c r="B4" s="14"/>
      <c r="C4" s="9"/>
      <c r="D4" s="9"/>
      <c r="E4" s="15"/>
    </row>
    <row r="5" spans="1:5" ht="15.6" x14ac:dyDescent="0.3">
      <c r="A5" s="9"/>
      <c r="B5" s="14"/>
      <c r="C5" s="9"/>
      <c r="D5" s="9"/>
      <c r="E5" s="15"/>
    </row>
    <row r="6" spans="1:5" ht="16.2" thickBot="1" x14ac:dyDescent="0.35">
      <c r="A6" s="9"/>
      <c r="B6" s="14"/>
      <c r="C6" s="9"/>
      <c r="D6" s="9"/>
      <c r="E6" s="15"/>
    </row>
    <row r="7" spans="1:5" ht="21.6" thickBot="1" x14ac:dyDescent="0.45">
      <c r="A7" s="9"/>
      <c r="B7" s="14"/>
      <c r="C7" s="10" t="s">
        <v>1</v>
      </c>
      <c r="D7" s="16" t="s">
        <v>2</v>
      </c>
      <c r="E7" s="15"/>
    </row>
    <row r="8" spans="1:5" ht="20.399999999999999" x14ac:dyDescent="0.35">
      <c r="A8" s="9"/>
      <c r="B8" s="14"/>
      <c r="C8" s="9"/>
      <c r="D8" s="17"/>
      <c r="E8" s="15"/>
    </row>
    <row r="9" spans="1:5" ht="20.399999999999999" x14ac:dyDescent="0.35">
      <c r="A9" s="9"/>
      <c r="B9" s="14"/>
      <c r="C9" s="9"/>
      <c r="D9" s="17"/>
      <c r="E9" s="15"/>
    </row>
    <row r="10" spans="1:5" ht="15.6" x14ac:dyDescent="0.3">
      <c r="A10" s="9"/>
      <c r="B10" s="14"/>
      <c r="C10" s="9"/>
      <c r="D10" s="9"/>
      <c r="E10" s="15"/>
    </row>
    <row r="11" spans="1:5" ht="18" thickBot="1" x14ac:dyDescent="0.35">
      <c r="A11" s="10"/>
      <c r="B11" s="18"/>
      <c r="C11" s="10"/>
      <c r="D11" s="10"/>
      <c r="E11" s="19"/>
    </row>
    <row r="12" spans="1:5" ht="42.6" thickBot="1" x14ac:dyDescent="0.45">
      <c r="A12" s="10"/>
      <c r="B12" s="18"/>
      <c r="C12" s="10" t="s">
        <v>3</v>
      </c>
      <c r="D12" s="33" t="s">
        <v>4</v>
      </c>
      <c r="E12" s="19"/>
    </row>
    <row r="13" spans="1:5" ht="21" x14ac:dyDescent="0.4">
      <c r="A13" s="10"/>
      <c r="B13" s="18"/>
      <c r="C13" s="10"/>
      <c r="D13" s="20"/>
      <c r="E13" s="19"/>
    </row>
    <row r="14" spans="1:5" ht="21" x14ac:dyDescent="0.4">
      <c r="A14" s="10"/>
      <c r="B14" s="18"/>
      <c r="C14" s="10"/>
      <c r="D14" s="20"/>
      <c r="E14" s="19"/>
    </row>
    <row r="15" spans="1:5" ht="20.399999999999999" x14ac:dyDescent="0.35">
      <c r="A15" s="10"/>
      <c r="B15" s="18"/>
      <c r="C15" s="10"/>
      <c r="D15" s="17"/>
      <c r="E15" s="19"/>
    </row>
    <row r="16" spans="1:5" ht="21" thickBot="1" x14ac:dyDescent="0.4">
      <c r="A16" s="10"/>
      <c r="B16" s="18"/>
      <c r="C16" s="10"/>
      <c r="D16" s="17"/>
      <c r="E16" s="19"/>
    </row>
    <row r="17" spans="1:5" ht="21.6" thickBot="1" x14ac:dyDescent="0.45">
      <c r="A17" s="10"/>
      <c r="B17" s="18"/>
      <c r="C17" s="10" t="s">
        <v>5</v>
      </c>
      <c r="D17" s="60" t="s">
        <v>126</v>
      </c>
      <c r="E17" s="19"/>
    </row>
    <row r="18" spans="1:5" ht="21" x14ac:dyDescent="0.4">
      <c r="A18" s="10"/>
      <c r="B18" s="18"/>
      <c r="C18" s="10"/>
      <c r="D18" s="20"/>
      <c r="E18" s="19"/>
    </row>
    <row r="19" spans="1:5" ht="20.399999999999999" x14ac:dyDescent="0.35">
      <c r="A19" s="10"/>
      <c r="B19" s="18"/>
      <c r="C19" s="10"/>
      <c r="D19" s="17"/>
      <c r="E19" s="19"/>
    </row>
    <row r="20" spans="1:5" ht="21" x14ac:dyDescent="0.4">
      <c r="A20" s="10"/>
      <c r="B20" s="18"/>
      <c r="C20" s="10"/>
      <c r="D20" s="20"/>
      <c r="E20" s="19"/>
    </row>
    <row r="21" spans="1:5" ht="18" thickBot="1" x14ac:dyDescent="0.35">
      <c r="A21" s="10"/>
      <c r="B21" s="18"/>
      <c r="C21" s="10"/>
      <c r="D21" s="10"/>
      <c r="E21" s="19"/>
    </row>
    <row r="22" spans="1:5" ht="21.6" thickBot="1" x14ac:dyDescent="0.45">
      <c r="A22" s="10"/>
      <c r="B22" s="18"/>
      <c r="C22" s="10" t="s">
        <v>7</v>
      </c>
      <c r="D22" s="58"/>
      <c r="E22" s="19"/>
    </row>
    <row r="23" spans="1:5" ht="20.399999999999999" x14ac:dyDescent="0.35">
      <c r="A23" s="10"/>
      <c r="B23" s="18"/>
      <c r="C23" s="10"/>
      <c r="D23" s="17"/>
      <c r="E23" s="19"/>
    </row>
    <row r="24" spans="1:5" ht="17.399999999999999" x14ac:dyDescent="0.3">
      <c r="A24" s="10" t="s">
        <v>8</v>
      </c>
      <c r="B24" s="18"/>
      <c r="C24" s="10"/>
      <c r="D24" s="10"/>
      <c r="E24" s="19"/>
    </row>
    <row r="25" spans="1:5" ht="15.6" x14ac:dyDescent="0.3">
      <c r="A25" s="9"/>
      <c r="B25" s="14"/>
      <c r="C25" s="9"/>
      <c r="D25" s="9"/>
      <c r="E25" s="15"/>
    </row>
    <row r="26" spans="1:5" ht="17.399999999999999" x14ac:dyDescent="0.3">
      <c r="A26" s="10"/>
      <c r="B26" s="18"/>
      <c r="C26" s="10"/>
      <c r="D26" s="21"/>
      <c r="E26" s="19"/>
    </row>
    <row r="27" spans="1:5" ht="15.6" x14ac:dyDescent="0.3">
      <c r="A27" s="9"/>
      <c r="B27" s="14"/>
      <c r="C27" s="9"/>
      <c r="D27" s="22"/>
      <c r="E27" s="15"/>
    </row>
    <row r="28" spans="1:5" ht="15.6" x14ac:dyDescent="0.3">
      <c r="A28" s="9"/>
      <c r="B28" s="14"/>
      <c r="C28" s="9"/>
      <c r="D28" s="9"/>
      <c r="E28" s="15"/>
    </row>
    <row r="29" spans="1:5" ht="15.6" x14ac:dyDescent="0.3">
      <c r="A29" s="9"/>
      <c r="B29" s="23"/>
      <c r="C29" s="24"/>
      <c r="D29" s="24"/>
      <c r="E29" s="25"/>
    </row>
    <row r="30" spans="1:5" ht="15.6" x14ac:dyDescent="0.3">
      <c r="A30" s="9"/>
      <c r="B30" s="9"/>
      <c r="C30" s="9"/>
      <c r="D30" s="9"/>
      <c r="E30" s="9"/>
    </row>
    <row r="32" spans="1:5" ht="16.2" hidden="1" thickBot="1" x14ac:dyDescent="0.35">
      <c r="A32" s="61"/>
      <c r="B32" s="61"/>
      <c r="C32" s="62" t="s">
        <v>9</v>
      </c>
      <c r="D32" s="61"/>
      <c r="E32" s="61"/>
    </row>
    <row r="33" spans="3:3" hidden="1" x14ac:dyDescent="0.3"/>
    <row r="34" spans="3:3" hidden="1" x14ac:dyDescent="0.3">
      <c r="C34" s="63" t="s">
        <v>10</v>
      </c>
    </row>
    <row r="35" spans="3:3" hidden="1" x14ac:dyDescent="0.3">
      <c r="C35" s="63" t="s">
        <v>11</v>
      </c>
    </row>
    <row r="36" spans="3:3" hidden="1" x14ac:dyDescent="0.3">
      <c r="C36" s="63" t="s">
        <v>12</v>
      </c>
    </row>
    <row r="37" spans="3:3" ht="15" hidden="1" thickBot="1" x14ac:dyDescent="0.35">
      <c r="C37" s="64" t="s">
        <v>13</v>
      </c>
    </row>
    <row r="38" spans="3:3" x14ac:dyDescent="0.3">
      <c r="C38" s="61"/>
    </row>
  </sheetData>
  <sheetProtection algorithmName="SHA-512" hashValue="nPR4wGgtofSD0zTbX/QpoqTPuf/FEoDOEEr4e3o7tFCOAzofqOQazCImbx66Cujw9IACsFABWW3CLLmJabnBzw==" saltValue="ljHPWf9t/UZjPTvJBwKvWw=="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I20"/>
  <sheetViews>
    <sheetView workbookViewId="0">
      <selection activeCell="B8" sqref="B8:I8"/>
    </sheetView>
  </sheetViews>
  <sheetFormatPr defaultRowHeight="15.6" x14ac:dyDescent="0.3"/>
  <cols>
    <col min="1" max="1" width="7.88671875" style="5" customWidth="1"/>
    <col min="2" max="2" width="37.33203125" style="8" customWidth="1"/>
    <col min="3" max="9" width="17.33203125" style="2" customWidth="1"/>
    <col min="10" max="256" width="9.109375" style="2"/>
    <col min="257" max="257" width="7.88671875" style="2" customWidth="1"/>
    <col min="258" max="258" width="114.109375" style="2" customWidth="1"/>
    <col min="259" max="512" width="9.109375" style="2"/>
    <col min="513" max="513" width="7.88671875" style="2" customWidth="1"/>
    <col min="514" max="514" width="114.109375" style="2" customWidth="1"/>
    <col min="515" max="768" width="9.109375" style="2"/>
    <col min="769" max="769" width="7.88671875" style="2" customWidth="1"/>
    <col min="770" max="770" width="114.109375" style="2" customWidth="1"/>
    <col min="771" max="1024" width="9.109375" style="2"/>
    <col min="1025" max="1025" width="7.88671875" style="2" customWidth="1"/>
    <col min="1026" max="1026" width="114.109375" style="2" customWidth="1"/>
    <col min="1027" max="1280" width="9.109375" style="2"/>
    <col min="1281" max="1281" width="7.88671875" style="2" customWidth="1"/>
    <col min="1282" max="1282" width="114.109375" style="2" customWidth="1"/>
    <col min="1283" max="1536" width="9.109375" style="2"/>
    <col min="1537" max="1537" width="7.88671875" style="2" customWidth="1"/>
    <col min="1538" max="1538" width="114.109375" style="2" customWidth="1"/>
    <col min="1539" max="1792" width="9.109375" style="2"/>
    <col min="1793" max="1793" width="7.88671875" style="2" customWidth="1"/>
    <col min="1794" max="1794" width="114.109375" style="2" customWidth="1"/>
    <col min="1795" max="2048" width="9.109375" style="2"/>
    <col min="2049" max="2049" width="7.88671875" style="2" customWidth="1"/>
    <col min="2050" max="2050" width="114.109375" style="2" customWidth="1"/>
    <col min="2051" max="2304" width="9.109375" style="2"/>
    <col min="2305" max="2305" width="7.88671875" style="2" customWidth="1"/>
    <col min="2306" max="2306" width="114.109375" style="2" customWidth="1"/>
    <col min="2307" max="2560" width="9.109375" style="2"/>
    <col min="2561" max="2561" width="7.88671875" style="2" customWidth="1"/>
    <col min="2562" max="2562" width="114.109375" style="2" customWidth="1"/>
    <col min="2563" max="2816" width="9.109375" style="2"/>
    <col min="2817" max="2817" width="7.88671875" style="2" customWidth="1"/>
    <col min="2818" max="2818" width="114.109375" style="2" customWidth="1"/>
    <col min="2819" max="3072" width="9.109375" style="2"/>
    <col min="3073" max="3073" width="7.88671875" style="2" customWidth="1"/>
    <col min="3074" max="3074" width="114.109375" style="2" customWidth="1"/>
    <col min="3075" max="3328" width="9.109375" style="2"/>
    <col min="3329" max="3329" width="7.88671875" style="2" customWidth="1"/>
    <col min="3330" max="3330" width="114.109375" style="2" customWidth="1"/>
    <col min="3331" max="3584" width="9.109375" style="2"/>
    <col min="3585" max="3585" width="7.88671875" style="2" customWidth="1"/>
    <col min="3586" max="3586" width="114.109375" style="2" customWidth="1"/>
    <col min="3587" max="3840" width="9.109375" style="2"/>
    <col min="3841" max="3841" width="7.88671875" style="2" customWidth="1"/>
    <col min="3842" max="3842" width="114.109375" style="2" customWidth="1"/>
    <col min="3843" max="4096" width="9.109375" style="2"/>
    <col min="4097" max="4097" width="7.88671875" style="2" customWidth="1"/>
    <col min="4098" max="4098" width="114.109375" style="2" customWidth="1"/>
    <col min="4099" max="4352" width="9.109375" style="2"/>
    <col min="4353" max="4353" width="7.88671875" style="2" customWidth="1"/>
    <col min="4354" max="4354" width="114.109375" style="2" customWidth="1"/>
    <col min="4355" max="4608" width="9.109375" style="2"/>
    <col min="4609" max="4609" width="7.88671875" style="2" customWidth="1"/>
    <col min="4610" max="4610" width="114.109375" style="2" customWidth="1"/>
    <col min="4611" max="4864" width="9.109375" style="2"/>
    <col min="4865" max="4865" width="7.88671875" style="2" customWidth="1"/>
    <col min="4866" max="4866" width="114.109375" style="2" customWidth="1"/>
    <col min="4867" max="5120" width="9.109375" style="2"/>
    <col min="5121" max="5121" width="7.88671875" style="2" customWidth="1"/>
    <col min="5122" max="5122" width="114.109375" style="2" customWidth="1"/>
    <col min="5123" max="5376" width="9.109375" style="2"/>
    <col min="5377" max="5377" width="7.88671875" style="2" customWidth="1"/>
    <col min="5378" max="5378" width="114.109375" style="2" customWidth="1"/>
    <col min="5379" max="5632" width="9.109375" style="2"/>
    <col min="5633" max="5633" width="7.88671875" style="2" customWidth="1"/>
    <col min="5634" max="5634" width="114.109375" style="2" customWidth="1"/>
    <col min="5635" max="5888" width="9.109375" style="2"/>
    <col min="5889" max="5889" width="7.88671875" style="2" customWidth="1"/>
    <col min="5890" max="5890" width="114.109375" style="2" customWidth="1"/>
    <col min="5891" max="6144" width="9.109375" style="2"/>
    <col min="6145" max="6145" width="7.88671875" style="2" customWidth="1"/>
    <col min="6146" max="6146" width="114.109375" style="2" customWidth="1"/>
    <col min="6147" max="6400" width="9.109375" style="2"/>
    <col min="6401" max="6401" width="7.88671875" style="2" customWidth="1"/>
    <col min="6402" max="6402" width="114.109375" style="2" customWidth="1"/>
    <col min="6403" max="6656" width="9.109375" style="2"/>
    <col min="6657" max="6657" width="7.88671875" style="2" customWidth="1"/>
    <col min="6658" max="6658" width="114.109375" style="2" customWidth="1"/>
    <col min="6659" max="6912" width="9.109375" style="2"/>
    <col min="6913" max="6913" width="7.88671875" style="2" customWidth="1"/>
    <col min="6914" max="6914" width="114.109375" style="2" customWidth="1"/>
    <col min="6915" max="7168" width="9.109375" style="2"/>
    <col min="7169" max="7169" width="7.88671875" style="2" customWidth="1"/>
    <col min="7170" max="7170" width="114.109375" style="2" customWidth="1"/>
    <col min="7171" max="7424" width="9.109375" style="2"/>
    <col min="7425" max="7425" width="7.88671875" style="2" customWidth="1"/>
    <col min="7426" max="7426" width="114.109375" style="2" customWidth="1"/>
    <col min="7427" max="7680" width="9.109375" style="2"/>
    <col min="7681" max="7681" width="7.88671875" style="2" customWidth="1"/>
    <col min="7682" max="7682" width="114.109375" style="2" customWidth="1"/>
    <col min="7683" max="7936" width="9.109375" style="2"/>
    <col min="7937" max="7937" width="7.88671875" style="2" customWidth="1"/>
    <col min="7938" max="7938" width="114.109375" style="2" customWidth="1"/>
    <col min="7939" max="8192" width="9.109375" style="2"/>
    <col min="8193" max="8193" width="7.88671875" style="2" customWidth="1"/>
    <col min="8194" max="8194" width="114.109375" style="2" customWidth="1"/>
    <col min="8195" max="8448" width="9.109375" style="2"/>
    <col min="8449" max="8449" width="7.88671875" style="2" customWidth="1"/>
    <col min="8450" max="8450" width="114.109375" style="2" customWidth="1"/>
    <col min="8451" max="8704" width="9.109375" style="2"/>
    <col min="8705" max="8705" width="7.88671875" style="2" customWidth="1"/>
    <col min="8706" max="8706" width="114.109375" style="2" customWidth="1"/>
    <col min="8707" max="8960" width="9.109375" style="2"/>
    <col min="8961" max="8961" width="7.88671875" style="2" customWidth="1"/>
    <col min="8962" max="8962" width="114.109375" style="2" customWidth="1"/>
    <col min="8963" max="9216" width="9.109375" style="2"/>
    <col min="9217" max="9217" width="7.88671875" style="2" customWidth="1"/>
    <col min="9218" max="9218" width="114.109375" style="2" customWidth="1"/>
    <col min="9219" max="9472" width="9.109375" style="2"/>
    <col min="9473" max="9473" width="7.88671875" style="2" customWidth="1"/>
    <col min="9474" max="9474" width="114.109375" style="2" customWidth="1"/>
    <col min="9475" max="9728" width="9.109375" style="2"/>
    <col min="9729" max="9729" width="7.88671875" style="2" customWidth="1"/>
    <col min="9730" max="9730" width="114.109375" style="2" customWidth="1"/>
    <col min="9731" max="9984" width="9.109375" style="2"/>
    <col min="9985" max="9985" width="7.88671875" style="2" customWidth="1"/>
    <col min="9986" max="9986" width="114.109375" style="2" customWidth="1"/>
    <col min="9987" max="10240" width="9.109375" style="2"/>
    <col min="10241" max="10241" width="7.88671875" style="2" customWidth="1"/>
    <col min="10242" max="10242" width="114.109375" style="2" customWidth="1"/>
    <col min="10243" max="10496" width="9.109375" style="2"/>
    <col min="10497" max="10497" width="7.88671875" style="2" customWidth="1"/>
    <col min="10498" max="10498" width="114.109375" style="2" customWidth="1"/>
    <col min="10499" max="10752" width="9.109375" style="2"/>
    <col min="10753" max="10753" width="7.88671875" style="2" customWidth="1"/>
    <col min="10754" max="10754" width="114.109375" style="2" customWidth="1"/>
    <col min="10755" max="11008" width="9.109375" style="2"/>
    <col min="11009" max="11009" width="7.88671875" style="2" customWidth="1"/>
    <col min="11010" max="11010" width="114.109375" style="2" customWidth="1"/>
    <col min="11011" max="11264" width="9.109375" style="2"/>
    <col min="11265" max="11265" width="7.88671875" style="2" customWidth="1"/>
    <col min="11266" max="11266" width="114.109375" style="2" customWidth="1"/>
    <col min="11267" max="11520" width="9.109375" style="2"/>
    <col min="11521" max="11521" width="7.88671875" style="2" customWidth="1"/>
    <col min="11522" max="11522" width="114.109375" style="2" customWidth="1"/>
    <col min="11523" max="11776" width="9.109375" style="2"/>
    <col min="11777" max="11777" width="7.88671875" style="2" customWidth="1"/>
    <col min="11778" max="11778" width="114.109375" style="2" customWidth="1"/>
    <col min="11779" max="12032" width="9.109375" style="2"/>
    <col min="12033" max="12033" width="7.88671875" style="2" customWidth="1"/>
    <col min="12034" max="12034" width="114.109375" style="2" customWidth="1"/>
    <col min="12035" max="12288" width="9.109375" style="2"/>
    <col min="12289" max="12289" width="7.88671875" style="2" customWidth="1"/>
    <col min="12290" max="12290" width="114.109375" style="2" customWidth="1"/>
    <col min="12291" max="12544" width="9.109375" style="2"/>
    <col min="12545" max="12545" width="7.88671875" style="2" customWidth="1"/>
    <col min="12546" max="12546" width="114.109375" style="2" customWidth="1"/>
    <col min="12547" max="12800" width="9.109375" style="2"/>
    <col min="12801" max="12801" width="7.88671875" style="2" customWidth="1"/>
    <col min="12802" max="12802" width="114.109375" style="2" customWidth="1"/>
    <col min="12803" max="13056" width="9.109375" style="2"/>
    <col min="13057" max="13057" width="7.88671875" style="2" customWidth="1"/>
    <col min="13058" max="13058" width="114.109375" style="2" customWidth="1"/>
    <col min="13059" max="13312" width="9.109375" style="2"/>
    <col min="13313" max="13313" width="7.88671875" style="2" customWidth="1"/>
    <col min="13314" max="13314" width="114.109375" style="2" customWidth="1"/>
    <col min="13315" max="13568" width="9.109375" style="2"/>
    <col min="13569" max="13569" width="7.88671875" style="2" customWidth="1"/>
    <col min="13570" max="13570" width="114.109375" style="2" customWidth="1"/>
    <col min="13571" max="13824" width="9.109375" style="2"/>
    <col min="13825" max="13825" width="7.88671875" style="2" customWidth="1"/>
    <col min="13826" max="13826" width="114.109375" style="2" customWidth="1"/>
    <col min="13827" max="14080" width="9.109375" style="2"/>
    <col min="14081" max="14081" width="7.88671875" style="2" customWidth="1"/>
    <col min="14082" max="14082" width="114.109375" style="2" customWidth="1"/>
    <col min="14083" max="14336" width="9.109375" style="2"/>
    <col min="14337" max="14337" width="7.88671875" style="2" customWidth="1"/>
    <col min="14338" max="14338" width="114.109375" style="2" customWidth="1"/>
    <col min="14339" max="14592" width="9.109375" style="2"/>
    <col min="14593" max="14593" width="7.88671875" style="2" customWidth="1"/>
    <col min="14594" max="14594" width="114.109375" style="2" customWidth="1"/>
    <col min="14595" max="14848" width="9.109375" style="2"/>
    <col min="14849" max="14849" width="7.88671875" style="2" customWidth="1"/>
    <col min="14850" max="14850" width="114.109375" style="2" customWidth="1"/>
    <col min="14851" max="15104" width="9.109375" style="2"/>
    <col min="15105" max="15105" width="7.88671875" style="2" customWidth="1"/>
    <col min="15106" max="15106" width="114.109375" style="2" customWidth="1"/>
    <col min="15107" max="15360" width="9.109375" style="2"/>
    <col min="15361" max="15361" width="7.88671875" style="2" customWidth="1"/>
    <col min="15362" max="15362" width="114.109375" style="2" customWidth="1"/>
    <col min="15363" max="15616" width="9.109375" style="2"/>
    <col min="15617" max="15617" width="7.88671875" style="2" customWidth="1"/>
    <col min="15618" max="15618" width="114.109375" style="2" customWidth="1"/>
    <col min="15619" max="15872" width="9.109375" style="2"/>
    <col min="15873" max="15873" width="7.88671875" style="2" customWidth="1"/>
    <col min="15874" max="15874" width="114.109375" style="2" customWidth="1"/>
    <col min="15875" max="16128" width="9.109375" style="2"/>
    <col min="16129" max="16129" width="7.88671875" style="2" customWidth="1"/>
    <col min="16130" max="16130" width="114.109375" style="2" customWidth="1"/>
    <col min="16131" max="16384" width="9.109375" style="2"/>
  </cols>
  <sheetData>
    <row r="1" spans="1:9" ht="21.6" thickBot="1" x14ac:dyDescent="0.35">
      <c r="B1" s="39" t="s">
        <v>14</v>
      </c>
    </row>
    <row r="2" spans="1:9" x14ac:dyDescent="0.3">
      <c r="B2" s="34"/>
      <c r="C2" s="35"/>
      <c r="D2" s="35"/>
      <c r="E2" s="35"/>
      <c r="F2" s="35"/>
      <c r="G2" s="35"/>
      <c r="H2" s="35"/>
      <c r="I2" s="36"/>
    </row>
    <row r="3" spans="1:9" s="4" customFormat="1" ht="23.4" x14ac:dyDescent="0.45">
      <c r="A3" s="5"/>
      <c r="B3" s="38" t="s">
        <v>15</v>
      </c>
      <c r="C3" s="40"/>
      <c r="D3" s="40"/>
      <c r="E3" s="40"/>
      <c r="F3" s="40"/>
      <c r="G3" s="40"/>
      <c r="H3" s="40"/>
      <c r="I3" s="37"/>
    </row>
    <row r="4" spans="1:9" s="4" customFormat="1" ht="17.399999999999999" x14ac:dyDescent="0.3">
      <c r="A4" s="5"/>
      <c r="B4" s="47" t="s">
        <v>16</v>
      </c>
      <c r="C4" s="48"/>
      <c r="D4" s="48"/>
      <c r="E4" s="48"/>
      <c r="F4" s="48"/>
      <c r="G4" s="48"/>
      <c r="H4" s="48"/>
      <c r="I4" s="49"/>
    </row>
    <row r="5" spans="1:9" s="4" customFormat="1" ht="17.399999999999999" x14ac:dyDescent="0.3">
      <c r="A5" s="5"/>
      <c r="B5" s="50" t="s">
        <v>17</v>
      </c>
      <c r="C5" s="51"/>
      <c r="D5" s="51"/>
      <c r="E5" s="51"/>
      <c r="F5" s="51"/>
      <c r="G5" s="51"/>
      <c r="H5" s="51"/>
      <c r="I5" s="52"/>
    </row>
    <row r="6" spans="1:9" s="4" customFormat="1" ht="19.2" customHeight="1" x14ac:dyDescent="0.3">
      <c r="A6" s="5"/>
      <c r="B6" s="47" t="s">
        <v>18</v>
      </c>
      <c r="C6" s="48"/>
      <c r="D6" s="48"/>
      <c r="E6" s="48"/>
      <c r="F6" s="48"/>
      <c r="G6" s="48"/>
      <c r="H6" s="48"/>
      <c r="I6" s="49"/>
    </row>
    <row r="7" spans="1:9" s="4" customFormat="1" ht="16.95" customHeight="1" x14ac:dyDescent="0.3">
      <c r="A7" s="5"/>
      <c r="B7" s="47" t="s">
        <v>125</v>
      </c>
      <c r="C7" s="48"/>
      <c r="D7" s="48"/>
      <c r="E7" s="48"/>
      <c r="F7" s="48"/>
      <c r="G7" s="48"/>
      <c r="H7" s="48"/>
      <c r="I7" s="49"/>
    </row>
    <row r="8" spans="1:9" s="4" customFormat="1" ht="33.6" customHeight="1" x14ac:dyDescent="0.3">
      <c r="A8" s="5"/>
      <c r="B8" s="47" t="s">
        <v>19</v>
      </c>
      <c r="C8" s="48"/>
      <c r="D8" s="48"/>
      <c r="E8" s="48"/>
      <c r="F8" s="48"/>
      <c r="G8" s="48"/>
      <c r="H8" s="48"/>
      <c r="I8" s="49"/>
    </row>
    <row r="9" spans="1:9" s="4" customFormat="1" ht="19.2" customHeight="1" x14ac:dyDescent="0.3">
      <c r="A9" s="5"/>
      <c r="B9" s="47" t="s">
        <v>20</v>
      </c>
      <c r="C9" s="48"/>
      <c r="D9" s="48"/>
      <c r="E9" s="48"/>
      <c r="F9" s="48"/>
      <c r="G9" s="48"/>
      <c r="H9" s="48"/>
      <c r="I9" s="49"/>
    </row>
    <row r="10" spans="1:9" s="4" customFormat="1" ht="17.399999999999999" x14ac:dyDescent="0.3">
      <c r="A10" s="5"/>
      <c r="B10" s="50" t="s">
        <v>21</v>
      </c>
      <c r="C10" s="51"/>
      <c r="D10" s="51"/>
      <c r="E10" s="51"/>
      <c r="F10" s="51"/>
      <c r="G10" s="51"/>
      <c r="H10" s="51"/>
      <c r="I10" s="52"/>
    </row>
    <row r="11" spans="1:9" s="4" customFormat="1" ht="17.399999999999999" x14ac:dyDescent="0.3">
      <c r="A11" s="5"/>
      <c r="B11" s="47" t="s">
        <v>22</v>
      </c>
      <c r="C11" s="48"/>
      <c r="D11" s="48"/>
      <c r="E11" s="48"/>
      <c r="F11" s="48"/>
      <c r="G11" s="48"/>
      <c r="H11" s="48"/>
      <c r="I11" s="49"/>
    </row>
    <row r="12" spans="1:9" s="4" customFormat="1" ht="32.4" customHeight="1" x14ac:dyDescent="0.3">
      <c r="A12" s="5"/>
      <c r="B12" s="47" t="s">
        <v>23</v>
      </c>
      <c r="C12" s="48"/>
      <c r="D12" s="48"/>
      <c r="E12" s="48"/>
      <c r="F12" s="48"/>
      <c r="G12" s="48"/>
      <c r="H12" s="48"/>
      <c r="I12" s="49"/>
    </row>
    <row r="13" spans="1:9" s="4" customFormat="1" ht="16.95" customHeight="1" x14ac:dyDescent="0.3">
      <c r="A13" s="5"/>
      <c r="B13" s="50" t="s">
        <v>24</v>
      </c>
      <c r="C13" s="51"/>
      <c r="D13" s="51"/>
      <c r="E13" s="51"/>
      <c r="F13" s="51"/>
      <c r="G13" s="51"/>
      <c r="H13" s="51"/>
      <c r="I13" s="52"/>
    </row>
    <row r="14" spans="1:9" s="4" customFormat="1" ht="16.95" customHeight="1" x14ac:dyDescent="0.3">
      <c r="A14" s="5"/>
      <c r="B14" s="50" t="s">
        <v>25</v>
      </c>
      <c r="C14" s="51"/>
      <c r="D14" s="51"/>
      <c r="E14" s="51"/>
      <c r="F14" s="51"/>
      <c r="G14" s="51"/>
      <c r="H14" s="51"/>
      <c r="I14" s="52"/>
    </row>
    <row r="15" spans="1:9" s="4" customFormat="1" ht="33.6" customHeight="1" x14ac:dyDescent="0.3">
      <c r="A15" s="5"/>
      <c r="B15" s="47" t="s">
        <v>26</v>
      </c>
      <c r="C15" s="48"/>
      <c r="D15" s="48"/>
      <c r="E15" s="48"/>
      <c r="F15" s="48"/>
      <c r="G15" s="48"/>
      <c r="H15" s="48"/>
      <c r="I15" s="49"/>
    </row>
    <row r="16" spans="1:9" s="4" customFormat="1" ht="16.95" customHeight="1" x14ac:dyDescent="0.3">
      <c r="A16" s="5"/>
      <c r="B16" s="47" t="s">
        <v>27</v>
      </c>
      <c r="C16" s="48"/>
      <c r="D16" s="48"/>
      <c r="E16" s="48"/>
      <c r="F16" s="48"/>
      <c r="G16" s="48"/>
      <c r="H16" s="48"/>
      <c r="I16" s="49"/>
    </row>
    <row r="17" spans="1:9" s="6" customFormat="1" ht="16.2" thickBot="1" x14ac:dyDescent="0.35">
      <c r="A17" s="5"/>
      <c r="B17" s="44" t="s">
        <v>28</v>
      </c>
      <c r="C17" s="45"/>
      <c r="D17" s="45"/>
      <c r="E17" s="45"/>
      <c r="F17" s="45"/>
      <c r="G17" s="45"/>
      <c r="H17" s="45"/>
      <c r="I17" s="46"/>
    </row>
    <row r="18" spans="1:9" s="6" customFormat="1" x14ac:dyDescent="0.3">
      <c r="A18" s="5"/>
      <c r="B18" s="7"/>
    </row>
    <row r="19" spans="1:9" s="6" customFormat="1" x14ac:dyDescent="0.3">
      <c r="A19" s="5"/>
      <c r="B19" s="7"/>
    </row>
    <row r="20" spans="1:9" ht="18" thickBot="1" x14ac:dyDescent="0.35">
      <c r="B20" s="3"/>
    </row>
  </sheetData>
  <sheetProtection algorithmName="SHA-512" hashValue="PMKSpsgHm6rBoZpUiNAQB57CPtdsE12GhJyWCcP9Wu/fSOFf05Tl64FXTEtLmT6LOP7+lzXlHFcmxeVpdRe9LA==" saltValue="n0gLGXFTrPRR39lndi0G8A==" spinCount="100000" sheet="1" objects="1" scenarios="1"/>
  <protectedRanges>
    <protectedRange sqref="C3:C9 C10:C16" name="Range1_14_2_1_2_1_2_2_2_2_1_2_1_2_2_3_1"/>
  </protectedRanges>
  <mergeCells count="14">
    <mergeCell ref="B17:I17"/>
    <mergeCell ref="B9:I9"/>
    <mergeCell ref="B7:I7"/>
    <mergeCell ref="B4:I4"/>
    <mergeCell ref="B5:I5"/>
    <mergeCell ref="B6:I6"/>
    <mergeCell ref="B8:I8"/>
    <mergeCell ref="B13:I13"/>
    <mergeCell ref="B10:I10"/>
    <mergeCell ref="B11:I11"/>
    <mergeCell ref="B12:I12"/>
    <mergeCell ref="B14:I14"/>
    <mergeCell ref="B15:I15"/>
    <mergeCell ref="B16:I16"/>
  </mergeCell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N31"/>
  <sheetViews>
    <sheetView showGridLines="0" topLeftCell="A10" zoomScale="80" zoomScaleNormal="80" zoomScalePageLayoutView="80" workbookViewId="0">
      <selection activeCell="G25" sqref="G25"/>
    </sheetView>
  </sheetViews>
  <sheetFormatPr defaultColWidth="50.88671875" defaultRowHeight="13.8" x14ac:dyDescent="0.25"/>
  <cols>
    <col min="1" max="1" width="3.6640625" style="69" customWidth="1"/>
    <col min="2" max="2" width="28.33203125" style="75" customWidth="1"/>
    <col min="3" max="3" width="25.33203125" style="75" customWidth="1"/>
    <col min="4" max="4" width="18.6640625" style="75" customWidth="1"/>
    <col min="5" max="5" width="19.44140625" style="75" bestFit="1" customWidth="1"/>
    <col min="6" max="6" width="19.5546875" style="76" customWidth="1"/>
    <col min="7" max="7" width="23.33203125" style="69" customWidth="1"/>
    <col min="8" max="8" width="27.33203125" style="69" customWidth="1"/>
    <col min="9" max="9" width="25.109375" style="69" customWidth="1"/>
    <col min="10" max="11" width="24" style="69" customWidth="1"/>
    <col min="12" max="13" width="19.6640625" style="69" customWidth="1"/>
    <col min="14" max="14" width="28" style="69" customWidth="1"/>
    <col min="15" max="15" width="25.88671875" style="69" customWidth="1"/>
    <col min="16" max="16" width="54.109375" style="69" bestFit="1" customWidth="1"/>
    <col min="17" max="17" width="18.6640625" style="69" bestFit="1" customWidth="1"/>
    <col min="18" max="23" width="11.88671875" style="69" customWidth="1"/>
    <col min="24" max="16384" width="50.88671875" style="69"/>
  </cols>
  <sheetData>
    <row r="1" spans="2:14" ht="25.2" customHeight="1" thickBot="1" x14ac:dyDescent="0.3">
      <c r="B1" s="65" t="s">
        <v>29</v>
      </c>
      <c r="C1" s="66" t="str">
        <f>'Cover Sheet'!D7</f>
        <v>RFP20/2025B</v>
      </c>
      <c r="D1" s="67"/>
      <c r="E1" s="67"/>
      <c r="F1" s="67"/>
      <c r="G1" s="67"/>
      <c r="H1" s="67"/>
      <c r="I1" s="67"/>
      <c r="J1" s="67"/>
      <c r="K1" s="68"/>
    </row>
    <row r="2" spans="2:14" ht="25.95" customHeight="1" thickBot="1" x14ac:dyDescent="0.3">
      <c r="B2" s="70" t="s">
        <v>30</v>
      </c>
      <c r="C2" s="66" t="str">
        <f>'Cover Sheet'!D12</f>
        <v>MAINTENANCE OF UPSs FOR SARS DATA CENTER EQUIPMENT</v>
      </c>
      <c r="D2" s="67"/>
      <c r="E2" s="67"/>
      <c r="F2" s="67"/>
      <c r="G2" s="67"/>
      <c r="H2" s="67"/>
      <c r="I2" s="67"/>
      <c r="J2" s="67"/>
      <c r="K2" s="68"/>
    </row>
    <row r="3" spans="2:14" ht="29.4" customHeight="1" thickBot="1" x14ac:dyDescent="0.3">
      <c r="B3" s="71" t="s">
        <v>31</v>
      </c>
      <c r="C3" s="66">
        <f>'Cover Sheet'!D22</f>
        <v>0</v>
      </c>
      <c r="D3" s="67"/>
      <c r="E3" s="67"/>
      <c r="F3" s="67"/>
      <c r="G3" s="67"/>
      <c r="H3" s="67"/>
      <c r="I3" s="67"/>
      <c r="J3" s="67"/>
      <c r="K3" s="68"/>
    </row>
    <row r="5" spans="2:14" x14ac:dyDescent="0.25">
      <c r="B5" s="72"/>
      <c r="C5" s="72"/>
      <c r="D5" s="72"/>
      <c r="E5" s="72"/>
      <c r="F5" s="72"/>
      <c r="G5" s="72"/>
      <c r="I5" s="73"/>
      <c r="J5" s="73"/>
      <c r="K5" s="73"/>
      <c r="L5" s="74"/>
    </row>
    <row r="6" spans="2:14" ht="24.6" customHeight="1" thickBot="1" x14ac:dyDescent="0.3">
      <c r="G6" s="72"/>
      <c r="H6" s="72"/>
      <c r="I6" s="73"/>
      <c r="J6" s="73"/>
      <c r="K6" s="73"/>
      <c r="L6" s="77"/>
    </row>
    <row r="7" spans="2:14" ht="23.4" customHeight="1" thickBot="1" x14ac:dyDescent="0.3">
      <c r="B7" s="53" t="s">
        <v>32</v>
      </c>
      <c r="C7" s="53"/>
      <c r="D7" s="53"/>
      <c r="E7" s="53"/>
      <c r="F7" s="53"/>
      <c r="H7" s="78" t="s">
        <v>33</v>
      </c>
      <c r="I7" s="79"/>
      <c r="J7" s="79"/>
      <c r="K7" s="80"/>
    </row>
    <row r="8" spans="2:14" ht="31.95" customHeight="1" thickBot="1" x14ac:dyDescent="0.3">
      <c r="B8" s="81"/>
      <c r="C8" s="81"/>
      <c r="D8" s="81"/>
      <c r="E8" s="81"/>
      <c r="H8" s="82" t="s">
        <v>34</v>
      </c>
      <c r="I8" s="83"/>
      <c r="J8" s="84"/>
      <c r="K8" s="85" t="s">
        <v>35</v>
      </c>
      <c r="L8" s="86"/>
      <c r="M8" s="86"/>
    </row>
    <row r="9" spans="2:14" s="76" customFormat="1" ht="28.2" customHeight="1" x14ac:dyDescent="0.25">
      <c r="B9" s="87" t="s">
        <v>36</v>
      </c>
      <c r="C9" s="87" t="s">
        <v>6</v>
      </c>
      <c r="D9" s="87" t="s">
        <v>37</v>
      </c>
      <c r="E9" s="87" t="s">
        <v>38</v>
      </c>
      <c r="F9" s="87" t="s">
        <v>39</v>
      </c>
      <c r="G9" s="88" t="s">
        <v>40</v>
      </c>
      <c r="H9" s="88" t="s">
        <v>41</v>
      </c>
      <c r="I9" s="88" t="s">
        <v>42</v>
      </c>
      <c r="J9" s="88" t="s">
        <v>43</v>
      </c>
      <c r="K9" s="88" t="s">
        <v>44</v>
      </c>
      <c r="L9" s="89"/>
      <c r="M9" s="89"/>
      <c r="N9" s="89"/>
    </row>
    <row r="10" spans="2:14" s="77" customFormat="1" ht="27.6" x14ac:dyDescent="0.25">
      <c r="B10" s="90" t="s">
        <v>45</v>
      </c>
      <c r="C10" s="91" t="s">
        <v>46</v>
      </c>
      <c r="D10" s="92" t="s">
        <v>47</v>
      </c>
      <c r="E10" s="93">
        <v>2013</v>
      </c>
      <c r="F10" s="93" t="s">
        <v>48</v>
      </c>
      <c r="G10" s="92" t="s">
        <v>49</v>
      </c>
      <c r="H10" s="1"/>
      <c r="I10" s="1"/>
      <c r="J10" s="1"/>
      <c r="K10" s="1"/>
      <c r="L10" s="86"/>
      <c r="M10" s="86"/>
      <c r="N10" s="86"/>
    </row>
    <row r="11" spans="2:14" s="77" customFormat="1" ht="27.6" x14ac:dyDescent="0.25">
      <c r="B11" s="94"/>
      <c r="C11" s="91" t="s">
        <v>50</v>
      </c>
      <c r="D11" s="92" t="s">
        <v>47</v>
      </c>
      <c r="E11" s="93">
        <v>2015</v>
      </c>
      <c r="F11" s="93" t="s">
        <v>48</v>
      </c>
      <c r="G11" s="92" t="s">
        <v>49</v>
      </c>
      <c r="H11" s="1"/>
      <c r="I11" s="1"/>
      <c r="J11" s="1"/>
      <c r="K11" s="1"/>
      <c r="L11" s="86"/>
      <c r="M11" s="86"/>
      <c r="N11" s="86"/>
    </row>
    <row r="12" spans="2:14" s="77" customFormat="1" ht="24.6" customHeight="1" x14ac:dyDescent="0.25">
      <c r="B12" s="94"/>
      <c r="C12" s="91" t="s">
        <v>51</v>
      </c>
      <c r="D12" s="92" t="s">
        <v>47</v>
      </c>
      <c r="E12" s="93">
        <v>2013</v>
      </c>
      <c r="F12" s="93" t="s">
        <v>52</v>
      </c>
      <c r="G12" s="92" t="s">
        <v>49</v>
      </c>
      <c r="H12" s="1"/>
      <c r="I12" s="1"/>
      <c r="J12" s="1"/>
      <c r="K12" s="1"/>
      <c r="L12" s="86"/>
      <c r="M12" s="86"/>
      <c r="N12" s="86"/>
    </row>
    <row r="13" spans="2:14" s="77" customFormat="1" ht="28.2" thickBot="1" x14ac:dyDescent="0.3">
      <c r="B13" s="95"/>
      <c r="C13" s="91" t="s">
        <v>53</v>
      </c>
      <c r="D13" s="92" t="s">
        <v>47</v>
      </c>
      <c r="E13" s="93">
        <v>2013</v>
      </c>
      <c r="F13" s="93" t="s">
        <v>52</v>
      </c>
      <c r="G13" s="92" t="s">
        <v>49</v>
      </c>
      <c r="H13" s="1"/>
      <c r="I13" s="1"/>
      <c r="J13" s="1"/>
      <c r="K13" s="1"/>
      <c r="L13" s="86"/>
      <c r="M13" s="86"/>
      <c r="N13" s="86"/>
    </row>
    <row r="14" spans="2:14" s="99" customFormat="1" ht="27" customHeight="1" thickBot="1" x14ac:dyDescent="0.3">
      <c r="B14" s="96"/>
      <c r="C14" s="96"/>
      <c r="D14" s="96"/>
      <c r="E14" s="96"/>
      <c r="F14" s="96"/>
      <c r="G14" s="97"/>
      <c r="H14" s="98">
        <f>SUM(H10:H13)</f>
        <v>0</v>
      </c>
      <c r="I14" s="98">
        <f>SUM(I10:I13)</f>
        <v>0</v>
      </c>
      <c r="J14" s="98">
        <f>SUM(J10:J13)</f>
        <v>0</v>
      </c>
      <c r="K14" s="98">
        <f>SUM(K10:K13)</f>
        <v>0</v>
      </c>
    </row>
    <row r="15" spans="2:14" s="99" customFormat="1" ht="27" customHeight="1" thickBot="1" x14ac:dyDescent="0.3">
      <c r="B15" s="100" t="s">
        <v>54</v>
      </c>
      <c r="C15" s="101"/>
      <c r="D15" s="101"/>
      <c r="E15" s="101"/>
      <c r="F15" s="101"/>
      <c r="G15" s="101"/>
      <c r="H15" s="101"/>
      <c r="I15" s="101"/>
      <c r="J15" s="102"/>
      <c r="K15" s="103">
        <f>H14+I14+J14+K14</f>
        <v>0</v>
      </c>
    </row>
    <row r="19" spans="2:9" ht="24" thickBot="1" x14ac:dyDescent="0.3">
      <c r="B19" s="53" t="s">
        <v>55</v>
      </c>
      <c r="C19" s="53"/>
      <c r="D19" s="53"/>
      <c r="E19" s="53"/>
      <c r="F19" s="53"/>
      <c r="G19" s="104"/>
      <c r="H19" s="104"/>
    </row>
    <row r="20" spans="2:9" ht="19.2" customHeight="1" thickBot="1" x14ac:dyDescent="0.3">
      <c r="B20" s="105" t="s">
        <v>56</v>
      </c>
      <c r="C20" s="105" t="s">
        <v>57</v>
      </c>
      <c r="D20" s="105" t="s">
        <v>58</v>
      </c>
      <c r="E20" s="105" t="s">
        <v>59</v>
      </c>
      <c r="F20" s="105" t="s">
        <v>60</v>
      </c>
      <c r="G20" s="105" t="s">
        <v>61</v>
      </c>
      <c r="H20" s="104"/>
    </row>
    <row r="21" spans="2:9" ht="20.399999999999999" customHeight="1" thickBot="1" x14ac:dyDescent="0.3">
      <c r="B21" s="106" t="s">
        <v>62</v>
      </c>
      <c r="C21" s="115"/>
      <c r="D21" s="115"/>
      <c r="E21" s="115"/>
      <c r="F21" s="115"/>
      <c r="G21" s="116"/>
      <c r="H21" s="104"/>
    </row>
    <row r="22" spans="2:9" ht="16.2" thickBot="1" x14ac:dyDescent="0.35">
      <c r="B22" s="107"/>
      <c r="C22" s="107"/>
      <c r="D22" s="107"/>
      <c r="E22" s="107"/>
      <c r="F22" s="107"/>
      <c r="G22" s="107"/>
      <c r="H22" s="107"/>
    </row>
    <row r="23" spans="2:9" ht="24.6" customHeight="1" thickBot="1" x14ac:dyDescent="0.35">
      <c r="B23" s="107"/>
      <c r="C23" s="108" t="s">
        <v>63</v>
      </c>
      <c r="D23" s="108"/>
      <c r="E23" s="108"/>
      <c r="F23" s="108"/>
      <c r="G23" s="108"/>
    </row>
    <row r="24" spans="2:9" ht="22.95" customHeight="1" thickBot="1" x14ac:dyDescent="0.35">
      <c r="B24" s="107"/>
      <c r="C24" s="109" t="s">
        <v>64</v>
      </c>
      <c r="D24" s="109" t="s">
        <v>65</v>
      </c>
      <c r="E24" s="109" t="s">
        <v>66</v>
      </c>
      <c r="F24" s="109" t="s">
        <v>67</v>
      </c>
      <c r="G24" s="109" t="s">
        <v>68</v>
      </c>
    </row>
    <row r="25" spans="2:9" ht="28.95" customHeight="1" thickBot="1" x14ac:dyDescent="0.35">
      <c r="B25" s="107"/>
      <c r="C25" s="110">
        <f>K15+(K15*C21)</f>
        <v>0</v>
      </c>
      <c r="D25" s="110">
        <f>(C25*D21)+C25</f>
        <v>0</v>
      </c>
      <c r="E25" s="110">
        <f>(D25*E21)+D25</f>
        <v>0</v>
      </c>
      <c r="F25" s="110">
        <f>(E25*F21)+E25</f>
        <v>0</v>
      </c>
      <c r="G25" s="111">
        <f>K15+C25+D25+E25+F25</f>
        <v>0</v>
      </c>
    </row>
    <row r="27" spans="2:9" x14ac:dyDescent="0.25">
      <c r="D27" s="112"/>
      <c r="E27" s="112"/>
    </row>
    <row r="29" spans="2:9" x14ac:dyDescent="0.25">
      <c r="B29" s="117"/>
      <c r="C29" s="117"/>
      <c r="D29" s="117"/>
      <c r="E29" s="117"/>
      <c r="F29" s="118"/>
      <c r="G29" s="119"/>
      <c r="H29" s="119"/>
      <c r="I29" s="119"/>
    </row>
    <row r="30" spans="2:9" s="104" customFormat="1" ht="14.4" thickBot="1" x14ac:dyDescent="0.3">
      <c r="B30" s="120"/>
      <c r="C30" s="121"/>
      <c r="D30" s="120"/>
      <c r="E30" s="120"/>
      <c r="F30" s="121"/>
      <c r="G30" s="120"/>
      <c r="H30" s="121"/>
      <c r="I30" s="120"/>
    </row>
    <row r="31" spans="2:9" s="113" customFormat="1" x14ac:dyDescent="0.25">
      <c r="B31" s="113" t="s">
        <v>69</v>
      </c>
      <c r="D31" s="114" t="s">
        <v>70</v>
      </c>
      <c r="E31" s="114"/>
      <c r="G31" s="113" t="s">
        <v>71</v>
      </c>
      <c r="I31" s="113" t="s">
        <v>72</v>
      </c>
    </row>
  </sheetData>
  <sheetProtection algorithmName="SHA-512" hashValue="AcQzO/6Z+NAqGlXNx2a53FedYD3tD4C9rvP2xQJebfkMKByd+DiJvMSxZ86alEvZG8yCvP94AX3jlGbgpZdy1A==" saltValue="2B+sGW7XuPQ13iKxVAJgsw==" spinCount="100000" sheet="1" objects="1" scenarios="1"/>
  <mergeCells count="10">
    <mergeCell ref="C1:K1"/>
    <mergeCell ref="C2:K2"/>
    <mergeCell ref="C3:K3"/>
    <mergeCell ref="D31:E31"/>
    <mergeCell ref="B19:F19"/>
    <mergeCell ref="H8:J8"/>
    <mergeCell ref="H7:K7"/>
    <mergeCell ref="B15:J15"/>
    <mergeCell ref="B7:F7"/>
    <mergeCell ref="B10:B13"/>
  </mergeCells>
  <phoneticPr fontId="42" type="noConversion"/>
  <pageMargins left="0.23622047244094491" right="0.23622047244094491" top="0.74803149606299213" bottom="0.74803149606299213" header="0.31496062992125984" footer="0.31496062992125984"/>
  <pageSetup paperSize="9" scale="59"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I40"/>
  <sheetViews>
    <sheetView showGridLines="0" topLeftCell="A17" zoomScale="80" zoomScaleNormal="80" workbookViewId="0">
      <selection activeCell="G31" sqref="G31"/>
    </sheetView>
  </sheetViews>
  <sheetFormatPr defaultColWidth="9.109375" defaultRowHeight="14.4" x14ac:dyDescent="0.3"/>
  <cols>
    <col min="1" max="1" width="9.109375" style="59"/>
    <col min="2" max="2" width="25.44140625" style="59" customWidth="1"/>
    <col min="3" max="3" width="24.44140625" style="59" customWidth="1"/>
    <col min="4" max="4" width="21" style="59" customWidth="1"/>
    <col min="5" max="5" width="22.6640625" style="59" customWidth="1"/>
    <col min="6" max="6" width="26.5546875" style="59" customWidth="1"/>
    <col min="7" max="7" width="23.88671875" style="59" customWidth="1"/>
    <col min="8" max="8" width="26.5546875" style="59" customWidth="1"/>
    <col min="9" max="9" width="25.6640625" style="59" customWidth="1"/>
    <col min="10" max="16384" width="9.109375" style="59"/>
  </cols>
  <sheetData>
    <row r="1" spans="1:9" s="69" customFormat="1" ht="27.6" customHeight="1" thickBot="1" x14ac:dyDescent="0.3">
      <c r="B1" s="122" t="s">
        <v>29</v>
      </c>
      <c r="C1" s="66" t="str">
        <f>'Cover Sheet'!D7</f>
        <v>RFP20/2025B</v>
      </c>
      <c r="D1" s="67"/>
      <c r="E1" s="67"/>
      <c r="F1" s="67"/>
      <c r="G1" s="67"/>
      <c r="H1" s="67"/>
      <c r="I1" s="68"/>
    </row>
    <row r="2" spans="1:9" s="69" customFormat="1" ht="27" customHeight="1" thickBot="1" x14ac:dyDescent="0.3">
      <c r="B2" s="122" t="s">
        <v>30</v>
      </c>
      <c r="C2" s="66" t="str">
        <f>'Cover Sheet'!D12</f>
        <v>MAINTENANCE OF UPSs FOR SARS DATA CENTER EQUIPMENT</v>
      </c>
      <c r="D2" s="67"/>
      <c r="E2" s="67"/>
      <c r="F2" s="67"/>
      <c r="G2" s="67"/>
      <c r="H2" s="67"/>
      <c r="I2" s="68"/>
    </row>
    <row r="3" spans="1:9" s="69" customFormat="1" ht="27" customHeight="1" thickBot="1" x14ac:dyDescent="0.3">
      <c r="B3" s="123" t="s">
        <v>31</v>
      </c>
      <c r="C3" s="66">
        <f>'Cover Sheet'!D22</f>
        <v>0</v>
      </c>
      <c r="D3" s="67"/>
      <c r="E3" s="67"/>
      <c r="F3" s="67"/>
      <c r="G3" s="67"/>
      <c r="H3" s="67"/>
      <c r="I3" s="68"/>
    </row>
    <row r="5" spans="1:9" s="125" customFormat="1" ht="15" customHeight="1" thickBot="1" x14ac:dyDescent="0.35">
      <c r="A5" s="124"/>
    </row>
    <row r="6" spans="1:9" s="125" customFormat="1" ht="36" customHeight="1" thickBot="1" x14ac:dyDescent="0.35">
      <c r="B6" s="54" t="s">
        <v>73</v>
      </c>
      <c r="C6" s="54"/>
      <c r="D6" s="54"/>
      <c r="E6" s="54"/>
      <c r="F6" s="54"/>
      <c r="G6" s="55"/>
      <c r="H6" s="126" t="s">
        <v>74</v>
      </c>
      <c r="I6" s="127" t="s">
        <v>75</v>
      </c>
    </row>
    <row r="7" spans="1:9" s="128" customFormat="1" ht="30.6" customHeight="1" x14ac:dyDescent="0.3">
      <c r="B7" s="129" t="s">
        <v>36</v>
      </c>
      <c r="C7" s="129" t="s">
        <v>6</v>
      </c>
      <c r="D7" s="129" t="s">
        <v>37</v>
      </c>
      <c r="E7" s="129" t="s">
        <v>38</v>
      </c>
      <c r="F7" s="129" t="s">
        <v>39</v>
      </c>
      <c r="G7" s="130" t="s">
        <v>40</v>
      </c>
      <c r="H7" s="131" t="s">
        <v>76</v>
      </c>
      <c r="I7" s="131" t="s">
        <v>77</v>
      </c>
    </row>
    <row r="8" spans="1:9" s="125" customFormat="1" ht="15" customHeight="1" thickBot="1" x14ac:dyDescent="0.35">
      <c r="B8" s="132"/>
      <c r="C8" s="133"/>
      <c r="D8" s="133"/>
      <c r="E8" s="133"/>
      <c r="F8" s="133"/>
      <c r="G8" s="134"/>
      <c r="H8" s="135"/>
      <c r="I8" s="135"/>
    </row>
    <row r="9" spans="1:9" s="125" customFormat="1" ht="33.6" customHeight="1" x14ac:dyDescent="0.25">
      <c r="B9" s="94" t="s">
        <v>45</v>
      </c>
      <c r="C9" s="136" t="s">
        <v>46</v>
      </c>
      <c r="D9" s="92" t="s">
        <v>78</v>
      </c>
      <c r="E9" s="93">
        <v>2013</v>
      </c>
      <c r="F9" s="93" t="s">
        <v>48</v>
      </c>
      <c r="G9" s="137" t="s">
        <v>79</v>
      </c>
      <c r="H9" s="153"/>
      <c r="I9" s="153"/>
    </row>
    <row r="10" spans="1:9" s="125" customFormat="1" ht="33" customHeight="1" x14ac:dyDescent="0.25">
      <c r="B10" s="94"/>
      <c r="C10" s="136" t="s">
        <v>50</v>
      </c>
      <c r="D10" s="92" t="s">
        <v>78</v>
      </c>
      <c r="E10" s="93">
        <v>2015</v>
      </c>
      <c r="F10" s="93" t="s">
        <v>48</v>
      </c>
      <c r="G10" s="137" t="s">
        <v>79</v>
      </c>
      <c r="H10" s="153"/>
      <c r="I10" s="153"/>
    </row>
    <row r="11" spans="1:9" s="125" customFormat="1" ht="27.6" customHeight="1" x14ac:dyDescent="0.25">
      <c r="B11" s="94"/>
      <c r="C11" s="136" t="s">
        <v>51</v>
      </c>
      <c r="D11" s="92" t="s">
        <v>78</v>
      </c>
      <c r="E11" s="93">
        <v>2013</v>
      </c>
      <c r="F11" s="93" t="s">
        <v>52</v>
      </c>
      <c r="G11" s="137" t="s">
        <v>79</v>
      </c>
      <c r="H11" s="153"/>
      <c r="I11" s="153"/>
    </row>
    <row r="12" spans="1:9" s="125" customFormat="1" ht="27.6" customHeight="1" thickBot="1" x14ac:dyDescent="0.3">
      <c r="B12" s="95"/>
      <c r="C12" s="136" t="s">
        <v>53</v>
      </c>
      <c r="D12" s="92" t="s">
        <v>78</v>
      </c>
      <c r="E12" s="93">
        <v>2013</v>
      </c>
      <c r="F12" s="93" t="s">
        <v>52</v>
      </c>
      <c r="G12" s="137" t="s">
        <v>79</v>
      </c>
      <c r="H12" s="153"/>
      <c r="I12" s="153"/>
    </row>
    <row r="13" spans="1:9" s="81" customFormat="1" ht="27.6" customHeight="1" thickBot="1" x14ac:dyDescent="0.35">
      <c r="B13" s="138" t="s">
        <v>80</v>
      </c>
      <c r="C13" s="139"/>
      <c r="D13" s="139"/>
      <c r="E13" s="139"/>
      <c r="F13" s="139"/>
      <c r="G13" s="140"/>
      <c r="H13" s="141">
        <f>SUM(H9:H12)</f>
        <v>0</v>
      </c>
    </row>
    <row r="14" spans="1:9" s="81" customFormat="1" ht="27.6" customHeight="1" thickBot="1" x14ac:dyDescent="0.35">
      <c r="B14" s="138" t="s">
        <v>81</v>
      </c>
      <c r="C14" s="139"/>
      <c r="D14" s="139"/>
      <c r="E14" s="139"/>
      <c r="F14" s="139"/>
      <c r="G14" s="140"/>
      <c r="H14" s="142">
        <f>H13*12</f>
        <v>0</v>
      </c>
    </row>
    <row r="15" spans="1:9" s="125" customFormat="1" ht="13.8" x14ac:dyDescent="0.3">
      <c r="A15" s="124"/>
      <c r="B15" s="143"/>
    </row>
    <row r="16" spans="1:9" s="125" customFormat="1" thickBot="1" x14ac:dyDescent="0.35">
      <c r="B16" s="143"/>
    </row>
    <row r="17" spans="2:8" s="125" customFormat="1" ht="13.8" x14ac:dyDescent="0.3">
      <c r="B17" s="143"/>
    </row>
    <row r="18" spans="2:8" s="125" customFormat="1" ht="24" customHeight="1" thickBot="1" x14ac:dyDescent="0.3">
      <c r="B18" s="54" t="s">
        <v>55</v>
      </c>
      <c r="C18" s="54"/>
      <c r="D18" s="54"/>
      <c r="E18" s="54"/>
      <c r="F18" s="54"/>
      <c r="G18" s="54"/>
      <c r="H18" s="104"/>
    </row>
    <row r="19" spans="2:8" s="125" customFormat="1" ht="19.95" customHeight="1" thickBot="1" x14ac:dyDescent="0.3">
      <c r="B19" s="144" t="s">
        <v>56</v>
      </c>
      <c r="C19" s="145"/>
      <c r="D19" s="105" t="s">
        <v>57</v>
      </c>
      <c r="E19" s="105" t="s">
        <v>58</v>
      </c>
      <c r="F19" s="105" t="s">
        <v>59</v>
      </c>
      <c r="G19" s="105" t="s">
        <v>60</v>
      </c>
      <c r="H19" s="105" t="s">
        <v>61</v>
      </c>
    </row>
    <row r="20" spans="2:8" s="125" customFormat="1" ht="27" customHeight="1" thickBot="1" x14ac:dyDescent="0.3">
      <c r="B20" s="146" t="s">
        <v>62</v>
      </c>
      <c r="C20" s="147"/>
      <c r="D20" s="115"/>
      <c r="E20" s="115"/>
      <c r="F20" s="115"/>
      <c r="G20" s="115"/>
      <c r="H20" s="116"/>
    </row>
    <row r="21" spans="2:8" s="125" customFormat="1" thickBot="1" x14ac:dyDescent="0.3">
      <c r="B21" s="143"/>
      <c r="C21" s="113"/>
      <c r="D21" s="113"/>
      <c r="E21" s="113"/>
      <c r="F21" s="113"/>
      <c r="G21" s="113"/>
      <c r="H21" s="113"/>
    </row>
    <row r="22" spans="2:8" s="125" customFormat="1" ht="23.4" customHeight="1" thickBot="1" x14ac:dyDescent="0.3">
      <c r="B22" s="143"/>
      <c r="C22" s="113"/>
      <c r="D22" s="148" t="s">
        <v>63</v>
      </c>
      <c r="E22" s="149"/>
      <c r="F22" s="149"/>
      <c r="G22" s="149"/>
      <c r="H22" s="150"/>
    </row>
    <row r="23" spans="2:8" s="125" customFormat="1" ht="24" customHeight="1" thickBot="1" x14ac:dyDescent="0.3">
      <c r="B23" s="143"/>
      <c r="C23" s="113"/>
      <c r="D23" s="151" t="s">
        <v>64</v>
      </c>
      <c r="E23" s="151" t="s">
        <v>65</v>
      </c>
      <c r="F23" s="151" t="s">
        <v>66</v>
      </c>
      <c r="G23" s="151" t="s">
        <v>67</v>
      </c>
      <c r="H23" s="151" t="s">
        <v>68</v>
      </c>
    </row>
    <row r="24" spans="2:8" s="125" customFormat="1" ht="28.95" customHeight="1" thickBot="1" x14ac:dyDescent="0.3">
      <c r="B24" s="143"/>
      <c r="C24" s="113"/>
      <c r="D24" s="110">
        <f>H14+(H14*D20)</f>
        <v>0</v>
      </c>
      <c r="E24" s="110">
        <f>(D24*E20)+D24</f>
        <v>0</v>
      </c>
      <c r="F24" s="110">
        <f>(E24*F20)+E24</f>
        <v>0</v>
      </c>
      <c r="G24" s="110">
        <f>(F24*G20)+F24</f>
        <v>0</v>
      </c>
      <c r="H24" s="111">
        <f>H14+D24+E24+F24+G24</f>
        <v>0</v>
      </c>
    </row>
    <row r="25" spans="2:8" s="125" customFormat="1" ht="13.8" x14ac:dyDescent="0.3">
      <c r="B25" s="143"/>
    </row>
    <row r="26" spans="2:8" s="125" customFormat="1" ht="13.8" x14ac:dyDescent="0.3">
      <c r="B26" s="143"/>
    </row>
    <row r="29" spans="2:8" ht="45.6" customHeight="1" thickBot="1" x14ac:dyDescent="0.35">
      <c r="B29" s="56" t="s">
        <v>82</v>
      </c>
      <c r="C29" s="56"/>
      <c r="D29" s="56"/>
      <c r="E29" s="56"/>
      <c r="F29" s="56"/>
      <c r="G29" s="56"/>
      <c r="H29" s="56"/>
    </row>
    <row r="30" spans="2:8" ht="24" thickBot="1" x14ac:dyDescent="0.35">
      <c r="B30" s="41"/>
      <c r="C30" s="42"/>
      <c r="D30" s="126" t="s">
        <v>74</v>
      </c>
      <c r="E30" s="127" t="s">
        <v>75</v>
      </c>
    </row>
    <row r="31" spans="2:8" ht="28.2" customHeight="1" x14ac:dyDescent="0.3">
      <c r="B31" s="129" t="s">
        <v>39</v>
      </c>
      <c r="C31" s="130" t="s">
        <v>40</v>
      </c>
      <c r="D31" s="131" t="s">
        <v>76</v>
      </c>
      <c r="E31" s="131" t="s">
        <v>77</v>
      </c>
    </row>
    <row r="32" spans="2:8" x14ac:dyDescent="0.3">
      <c r="B32" s="133"/>
      <c r="C32" s="134"/>
      <c r="D32" s="135"/>
      <c r="E32" s="135"/>
    </row>
    <row r="33" spans="2:7" ht="28.2" x14ac:dyDescent="0.3">
      <c r="B33" s="93" t="s">
        <v>48</v>
      </c>
      <c r="C33" s="137" t="s">
        <v>79</v>
      </c>
      <c r="D33" s="154"/>
      <c r="E33" s="154"/>
    </row>
    <row r="34" spans="2:7" ht="28.2" x14ac:dyDescent="0.3">
      <c r="B34" s="93" t="s">
        <v>52</v>
      </c>
      <c r="C34" s="137" t="s">
        <v>79</v>
      </c>
      <c r="D34" s="154"/>
      <c r="E34" s="154"/>
    </row>
    <row r="35" spans="2:7" ht="28.2" x14ac:dyDescent="0.3">
      <c r="B35" s="93" t="s">
        <v>83</v>
      </c>
      <c r="C35" s="137" t="s">
        <v>79</v>
      </c>
      <c r="D35" s="154"/>
      <c r="E35" s="154"/>
    </row>
    <row r="36" spans="2:7" ht="28.2" thickBot="1" x14ac:dyDescent="0.35">
      <c r="B36" s="152" t="s">
        <v>84</v>
      </c>
      <c r="C36" s="152" t="s">
        <v>79</v>
      </c>
      <c r="D36" s="155"/>
      <c r="E36" s="155"/>
    </row>
    <row r="39" spans="2:7" s="104" customFormat="1" ht="40.950000000000003" customHeight="1" thickBot="1" x14ac:dyDescent="0.3">
      <c r="B39" s="120"/>
      <c r="C39" s="121"/>
      <c r="D39" s="120"/>
      <c r="E39" s="120"/>
      <c r="F39" s="121"/>
      <c r="G39" s="120"/>
    </row>
    <row r="40" spans="2:7" s="113" customFormat="1" ht="13.8" x14ac:dyDescent="0.25">
      <c r="B40" s="113" t="s">
        <v>69</v>
      </c>
      <c r="D40" s="114" t="s">
        <v>70</v>
      </c>
      <c r="E40" s="114"/>
      <c r="G40" s="113" t="s">
        <v>71</v>
      </c>
    </row>
  </sheetData>
  <sheetProtection algorithmName="SHA-512" hashValue="vWXZEaLZB5blp63jwmtDfps+K5D+KufqZfSVg0miCE/7B/hHmmcyQXVmeXKB7LDJcroMP2En63KLaJUYMDu7Gw==" saltValue="1CVKDZmHbeeu2/EGXB6fyw==" spinCount="100000" sheet="1" objects="1" scenarios="1"/>
  <mergeCells count="25">
    <mergeCell ref="B6:G6"/>
    <mergeCell ref="C1:I1"/>
    <mergeCell ref="C2:I2"/>
    <mergeCell ref="C3:I3"/>
    <mergeCell ref="B31:B32"/>
    <mergeCell ref="B29:H29"/>
    <mergeCell ref="H7:H8"/>
    <mergeCell ref="I7:I8"/>
    <mergeCell ref="B7:B8"/>
    <mergeCell ref="B9:B12"/>
    <mergeCell ref="D40:E40"/>
    <mergeCell ref="C7:C8"/>
    <mergeCell ref="D7:D8"/>
    <mergeCell ref="E7:E8"/>
    <mergeCell ref="C31:C32"/>
    <mergeCell ref="B14:G14"/>
    <mergeCell ref="D22:H22"/>
    <mergeCell ref="D31:D32"/>
    <mergeCell ref="E31:E32"/>
    <mergeCell ref="B13:G13"/>
    <mergeCell ref="B20:C20"/>
    <mergeCell ref="B19:C19"/>
    <mergeCell ref="B18:G18"/>
    <mergeCell ref="G7:G8"/>
    <mergeCell ref="F7:F8"/>
  </mergeCells>
  <pageMargins left="0.7" right="0.7" top="0.75" bottom="0.75" header="0.3" footer="0.3"/>
  <pageSetup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pageSetUpPr fitToPage="1"/>
  </sheetPr>
  <dimension ref="A1:Z19"/>
  <sheetViews>
    <sheetView showGridLines="0" zoomScale="70" zoomScaleNormal="70" workbookViewId="0">
      <selection activeCell="H6" sqref="H6"/>
    </sheetView>
  </sheetViews>
  <sheetFormatPr defaultColWidth="117.33203125" defaultRowHeight="13.8" x14ac:dyDescent="0.25"/>
  <cols>
    <col min="1" max="1" width="71.6640625" style="128" customWidth="1"/>
    <col min="2" max="2" width="18.44140625" style="156" customWidth="1"/>
    <col min="3" max="13" width="18.44140625" style="157" customWidth="1"/>
    <col min="14" max="16384" width="117.33203125" style="157"/>
  </cols>
  <sheetData>
    <row r="1" spans="1:26" ht="27.6" customHeight="1" thickBot="1" x14ac:dyDescent="0.3">
      <c r="A1" s="122" t="s">
        <v>29</v>
      </c>
      <c r="B1" s="66" t="str">
        <f>'Cover Sheet'!D7</f>
        <v>RFP20/2025B</v>
      </c>
      <c r="C1" s="67"/>
      <c r="D1" s="67"/>
      <c r="E1" s="67"/>
      <c r="F1" s="67"/>
      <c r="G1" s="67"/>
      <c r="H1" s="67"/>
      <c r="I1" s="67"/>
      <c r="J1" s="67"/>
      <c r="K1" s="67"/>
      <c r="L1" s="67"/>
      <c r="M1" s="68"/>
      <c r="N1" s="156"/>
      <c r="O1" s="156"/>
      <c r="P1" s="156"/>
      <c r="Q1" s="156"/>
      <c r="R1" s="156"/>
    </row>
    <row r="2" spans="1:26" ht="29.4" customHeight="1" thickBot="1" x14ac:dyDescent="0.3">
      <c r="A2" s="122" t="s">
        <v>30</v>
      </c>
      <c r="B2" s="66" t="str">
        <f>'Cover Sheet'!D12</f>
        <v>MAINTENANCE OF UPSs FOR SARS DATA CENTER EQUIPMENT</v>
      </c>
      <c r="C2" s="67"/>
      <c r="D2" s="67"/>
      <c r="E2" s="67"/>
      <c r="F2" s="67"/>
      <c r="G2" s="67"/>
      <c r="H2" s="67"/>
      <c r="I2" s="67"/>
      <c r="J2" s="67"/>
      <c r="K2" s="67"/>
      <c r="L2" s="67"/>
      <c r="M2" s="68"/>
      <c r="N2" s="156"/>
      <c r="O2" s="156"/>
      <c r="P2" s="156"/>
      <c r="Q2" s="156"/>
      <c r="R2" s="156"/>
      <c r="S2" s="156"/>
      <c r="T2" s="156"/>
      <c r="U2" s="156"/>
      <c r="V2" s="156"/>
      <c r="W2" s="156"/>
      <c r="X2" s="156"/>
      <c r="Y2" s="156"/>
      <c r="Z2" s="156"/>
    </row>
    <row r="3" spans="1:26" ht="31.2" customHeight="1" thickBot="1" x14ac:dyDescent="0.3">
      <c r="A3" s="123" t="s">
        <v>31</v>
      </c>
      <c r="B3" s="66">
        <f>'Cover Sheet'!D22</f>
        <v>0</v>
      </c>
      <c r="C3" s="67"/>
      <c r="D3" s="67"/>
      <c r="E3" s="67"/>
      <c r="F3" s="67"/>
      <c r="G3" s="67"/>
      <c r="H3" s="67"/>
      <c r="I3" s="67"/>
      <c r="J3" s="67"/>
      <c r="K3" s="67"/>
      <c r="L3" s="67"/>
      <c r="M3" s="68"/>
      <c r="N3" s="156"/>
      <c r="O3" s="156"/>
      <c r="P3" s="156"/>
      <c r="Q3" s="156"/>
      <c r="R3" s="156"/>
      <c r="S3" s="156"/>
      <c r="T3" s="156"/>
      <c r="U3" s="156"/>
      <c r="V3" s="156"/>
      <c r="W3" s="156"/>
      <c r="X3" s="156"/>
      <c r="Y3" s="156"/>
      <c r="Z3" s="156"/>
    </row>
    <row r="4" spans="1:26" x14ac:dyDescent="0.25">
      <c r="A4" s="158"/>
      <c r="B4" s="27"/>
      <c r="C4" s="159"/>
      <c r="D4" s="159"/>
      <c r="E4" s="156"/>
      <c r="F4" s="156"/>
      <c r="G4" s="156"/>
      <c r="H4" s="156"/>
      <c r="I4" s="156"/>
      <c r="J4" s="156"/>
      <c r="K4" s="156"/>
      <c r="L4" s="156"/>
      <c r="M4" s="156"/>
      <c r="N4" s="156"/>
      <c r="O4" s="156"/>
      <c r="P4" s="156"/>
      <c r="Q4" s="156"/>
      <c r="R4" s="156"/>
      <c r="S4" s="156"/>
      <c r="T4" s="156"/>
      <c r="U4" s="156"/>
      <c r="V4" s="156"/>
      <c r="W4" s="156"/>
      <c r="X4" s="156"/>
      <c r="Y4" s="156"/>
      <c r="Z4" s="156"/>
    </row>
    <row r="5" spans="1:26" x14ac:dyDescent="0.25">
      <c r="C5" s="156"/>
      <c r="D5" s="156"/>
      <c r="E5" s="156"/>
      <c r="F5" s="156"/>
      <c r="G5" s="156"/>
      <c r="H5" s="156"/>
      <c r="I5" s="156"/>
      <c r="J5" s="156"/>
      <c r="K5" s="156"/>
      <c r="L5" s="156"/>
      <c r="M5" s="156"/>
      <c r="N5" s="156"/>
      <c r="O5" s="156"/>
      <c r="P5" s="156"/>
      <c r="Q5" s="156"/>
      <c r="R5" s="156"/>
      <c r="S5" s="156"/>
      <c r="T5" s="156"/>
      <c r="U5" s="156"/>
      <c r="V5" s="156"/>
      <c r="W5" s="156"/>
      <c r="X5" s="156"/>
      <c r="Y5" s="156"/>
      <c r="Z5" s="156"/>
    </row>
    <row r="6" spans="1:26" x14ac:dyDescent="0.25">
      <c r="C6" s="156"/>
      <c r="D6" s="156"/>
      <c r="E6" s="156"/>
      <c r="F6" s="156"/>
      <c r="G6" s="156"/>
      <c r="H6" s="156"/>
      <c r="I6" s="156"/>
      <c r="J6" s="156"/>
      <c r="K6" s="156"/>
      <c r="L6" s="156"/>
      <c r="M6" s="156"/>
      <c r="N6" s="156"/>
      <c r="O6" s="156"/>
      <c r="P6" s="156"/>
      <c r="Q6" s="156"/>
      <c r="R6" s="156"/>
      <c r="S6" s="156"/>
      <c r="T6" s="156"/>
      <c r="U6" s="156"/>
      <c r="V6" s="156"/>
      <c r="W6" s="156"/>
      <c r="X6" s="156"/>
      <c r="Y6" s="156"/>
      <c r="Z6" s="156"/>
    </row>
    <row r="7" spans="1:26" ht="24" thickBot="1" x14ac:dyDescent="0.3">
      <c r="A7" s="56" t="s">
        <v>85</v>
      </c>
      <c r="B7" s="56"/>
      <c r="C7" s="156"/>
      <c r="D7" s="156"/>
      <c r="E7" s="156"/>
      <c r="F7" s="156"/>
      <c r="G7" s="156"/>
      <c r="H7" s="156"/>
      <c r="I7" s="156"/>
      <c r="J7" s="156"/>
      <c r="K7" s="156"/>
      <c r="L7" s="156"/>
      <c r="M7" s="156"/>
      <c r="N7" s="156"/>
      <c r="O7" s="156"/>
      <c r="P7" s="156"/>
      <c r="Q7" s="156"/>
      <c r="R7" s="156"/>
      <c r="S7" s="156"/>
      <c r="T7" s="156"/>
      <c r="U7" s="156"/>
      <c r="V7" s="156"/>
      <c r="W7" s="156"/>
      <c r="X7" s="156"/>
      <c r="Y7" s="156"/>
      <c r="Z7" s="156"/>
    </row>
    <row r="8" spans="1:26" ht="15" customHeight="1" thickBot="1" x14ac:dyDescent="0.3">
      <c r="A8" s="157"/>
      <c r="B8" s="160" t="s">
        <v>86</v>
      </c>
      <c r="C8" s="161"/>
      <c r="D8" s="161"/>
      <c r="E8" s="162"/>
      <c r="F8" s="160" t="s">
        <v>87</v>
      </c>
      <c r="G8" s="162"/>
      <c r="H8" s="163" t="s">
        <v>88</v>
      </c>
      <c r="I8" s="164"/>
      <c r="J8" s="165"/>
      <c r="K8" s="160" t="s">
        <v>89</v>
      </c>
      <c r="L8" s="161"/>
      <c r="M8" s="162"/>
    </row>
    <row r="9" spans="1:26" ht="15" customHeight="1" thickBot="1" x14ac:dyDescent="0.3">
      <c r="A9" s="157"/>
      <c r="B9" s="160" t="s">
        <v>90</v>
      </c>
      <c r="C9" s="161"/>
      <c r="D9" s="161"/>
      <c r="E9" s="162"/>
      <c r="F9" s="160" t="s">
        <v>90</v>
      </c>
      <c r="G9" s="162"/>
      <c r="H9" s="160" t="s">
        <v>90</v>
      </c>
      <c r="I9" s="161"/>
      <c r="J9" s="162"/>
      <c r="K9" s="160" t="s">
        <v>90</v>
      </c>
      <c r="L9" s="161"/>
      <c r="M9" s="162"/>
    </row>
    <row r="10" spans="1:26" x14ac:dyDescent="0.25">
      <c r="A10" s="166" t="s">
        <v>91</v>
      </c>
      <c r="B10" s="167" t="s">
        <v>92</v>
      </c>
      <c r="C10" s="167" t="s">
        <v>93</v>
      </c>
      <c r="D10" s="167" t="s">
        <v>94</v>
      </c>
      <c r="E10" s="167" t="s">
        <v>95</v>
      </c>
      <c r="F10" s="167" t="s">
        <v>96</v>
      </c>
      <c r="G10" s="167" t="s">
        <v>95</v>
      </c>
      <c r="H10" s="167" t="s">
        <v>92</v>
      </c>
      <c r="I10" s="167" t="s">
        <v>93</v>
      </c>
      <c r="J10" s="167" t="s">
        <v>95</v>
      </c>
      <c r="K10" s="168" t="s">
        <v>92</v>
      </c>
      <c r="L10" s="167" t="s">
        <v>93</v>
      </c>
      <c r="M10" s="167" t="s">
        <v>95</v>
      </c>
    </row>
    <row r="11" spans="1:26" ht="35.25" customHeight="1" x14ac:dyDescent="0.25">
      <c r="A11" s="169" t="s">
        <v>97</v>
      </c>
      <c r="B11" s="171"/>
      <c r="C11" s="171"/>
      <c r="D11" s="171"/>
      <c r="E11" s="171"/>
      <c r="F11" s="171"/>
      <c r="G11" s="171"/>
      <c r="H11" s="171"/>
      <c r="I11" s="171"/>
      <c r="J11" s="171"/>
      <c r="K11" s="172"/>
      <c r="L11" s="171"/>
      <c r="M11" s="171"/>
    </row>
    <row r="12" spans="1:26" ht="35.25" customHeight="1" x14ac:dyDescent="0.25">
      <c r="A12" s="169" t="s">
        <v>98</v>
      </c>
      <c r="B12" s="171"/>
      <c r="C12" s="171"/>
      <c r="D12" s="171"/>
      <c r="E12" s="171"/>
      <c r="F12" s="171"/>
      <c r="G12" s="171"/>
      <c r="H12" s="171"/>
      <c r="I12" s="171"/>
      <c r="J12" s="171"/>
      <c r="K12" s="172"/>
      <c r="L12" s="171"/>
      <c r="M12" s="171"/>
    </row>
    <row r="13" spans="1:26" ht="35.25" customHeight="1" x14ac:dyDescent="0.25">
      <c r="A13" s="169" t="s">
        <v>99</v>
      </c>
      <c r="B13" s="171"/>
      <c r="C13" s="171"/>
      <c r="D13" s="171"/>
      <c r="E13" s="171"/>
      <c r="F13" s="171"/>
      <c r="G13" s="171"/>
      <c r="H13" s="171"/>
      <c r="I13" s="171"/>
      <c r="J13" s="171"/>
      <c r="K13" s="172"/>
      <c r="L13" s="171"/>
      <c r="M13" s="171"/>
    </row>
    <row r="14" spans="1:26" ht="35.25" customHeight="1" x14ac:dyDescent="0.25">
      <c r="A14" s="169" t="s">
        <v>100</v>
      </c>
      <c r="B14" s="171"/>
      <c r="C14" s="171"/>
      <c r="D14" s="171"/>
      <c r="E14" s="171"/>
      <c r="F14" s="171"/>
      <c r="G14" s="171"/>
      <c r="H14" s="171"/>
      <c r="I14" s="171"/>
      <c r="J14" s="171"/>
      <c r="K14" s="172"/>
      <c r="L14" s="171"/>
      <c r="M14" s="171"/>
    </row>
    <row r="15" spans="1:26" ht="30" customHeight="1" x14ac:dyDescent="0.25">
      <c r="A15" s="170" t="s">
        <v>101</v>
      </c>
      <c r="B15" s="171"/>
      <c r="C15" s="171"/>
      <c r="D15" s="171"/>
      <c r="E15" s="171"/>
      <c r="F15" s="171"/>
      <c r="G15" s="171"/>
      <c r="H15" s="171"/>
      <c r="I15" s="171"/>
      <c r="J15" s="171"/>
      <c r="K15" s="171"/>
      <c r="L15" s="171"/>
      <c r="M15" s="171"/>
    </row>
    <row r="16" spans="1:26" s="156" customFormat="1" x14ac:dyDescent="0.25">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56" customFormat="1" ht="28.2" customHeight="1" x14ac:dyDescent="0.25">
      <c r="A17" s="128"/>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row>
    <row r="18" spans="1:26" s="104" customFormat="1" ht="40.200000000000003" customHeight="1" thickBot="1" x14ac:dyDescent="0.3">
      <c r="B18" s="120"/>
      <c r="C18" s="121"/>
      <c r="D18" s="120"/>
      <c r="E18" s="120"/>
      <c r="F18" s="121"/>
      <c r="G18" s="120"/>
      <c r="H18" s="121"/>
      <c r="I18" s="120"/>
      <c r="J18" s="121"/>
    </row>
    <row r="19" spans="1:26" s="113" customFormat="1" x14ac:dyDescent="0.25">
      <c r="B19" s="113" t="s">
        <v>69</v>
      </c>
      <c r="D19" s="114" t="s">
        <v>70</v>
      </c>
      <c r="E19" s="114"/>
      <c r="G19" s="113" t="s">
        <v>71</v>
      </c>
      <c r="I19" s="113" t="s">
        <v>72</v>
      </c>
    </row>
  </sheetData>
  <sheetProtection algorithmName="SHA-512" hashValue="ukd6dO4XbrXdBGoL1tbx/+XYWVYcpv8MNlI2Fkub+WptNiAsK70ji+3JbUyHSWReVja+pKHWN4/XybnmBVqBrg==" saltValue="to0g41R3AGPVr4XES+pY8w==" spinCount="100000" sheet="1" objects="1" scenarios="1"/>
  <mergeCells count="13">
    <mergeCell ref="A7:B7"/>
    <mergeCell ref="D19:E19"/>
    <mergeCell ref="H9:J9"/>
    <mergeCell ref="B1:M1"/>
    <mergeCell ref="B2:M2"/>
    <mergeCell ref="B3:M3"/>
    <mergeCell ref="K9:M9"/>
    <mergeCell ref="B8:E8"/>
    <mergeCell ref="F8:G8"/>
    <mergeCell ref="H8:J8"/>
    <mergeCell ref="K8:M8"/>
    <mergeCell ref="B9:E9"/>
    <mergeCell ref="F9:G9"/>
  </mergeCells>
  <pageMargins left="0.7" right="0.7" top="0.75" bottom="0.75" header="0.3" footer="0.3"/>
  <pageSetup paperSize="9" scale="2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pageSetUpPr fitToPage="1"/>
  </sheetPr>
  <dimension ref="A1:Z36"/>
  <sheetViews>
    <sheetView showGridLines="0" zoomScale="85" zoomScaleNormal="85" workbookViewId="0">
      <selection activeCell="E7" sqref="E7"/>
    </sheetView>
  </sheetViews>
  <sheetFormatPr defaultRowHeight="13.8" x14ac:dyDescent="0.25"/>
  <cols>
    <col min="1" max="1" width="32.33203125" style="157" customWidth="1"/>
    <col min="2" max="2" width="25.5546875" style="157" customWidth="1"/>
    <col min="3" max="4" width="13.5546875" style="157" customWidth="1"/>
    <col min="5" max="5" width="25.44140625" style="157" customWidth="1"/>
    <col min="6" max="6" width="24.88671875" style="157" customWidth="1"/>
    <col min="7" max="7" width="7.33203125" style="157" customWidth="1"/>
    <col min="8" max="256" width="9.109375" style="157"/>
    <col min="257" max="257" width="32.44140625" style="157" customWidth="1"/>
    <col min="258" max="258" width="31.6640625" style="157" customWidth="1"/>
    <col min="259" max="259" width="44.44140625" style="157" customWidth="1"/>
    <col min="260" max="260" width="7.88671875" style="157" customWidth="1"/>
    <col min="261" max="261" width="5.33203125" style="157" customWidth="1"/>
    <col min="262" max="262" width="9.109375" style="157"/>
    <col min="263" max="263" width="7.33203125" style="157" customWidth="1"/>
    <col min="264" max="512" width="9.109375" style="157"/>
    <col min="513" max="513" width="32.44140625" style="157" customWidth="1"/>
    <col min="514" max="514" width="31.6640625" style="157" customWidth="1"/>
    <col min="515" max="515" width="44.44140625" style="157" customWidth="1"/>
    <col min="516" max="516" width="7.88671875" style="157" customWidth="1"/>
    <col min="517" max="517" width="5.33203125" style="157" customWidth="1"/>
    <col min="518" max="518" width="9.109375" style="157"/>
    <col min="519" max="519" width="7.33203125" style="157" customWidth="1"/>
    <col min="520" max="768" width="9.109375" style="157"/>
    <col min="769" max="769" width="32.44140625" style="157" customWidth="1"/>
    <col min="770" max="770" width="31.6640625" style="157" customWidth="1"/>
    <col min="771" max="771" width="44.44140625" style="157" customWidth="1"/>
    <col min="772" max="772" width="7.88671875" style="157" customWidth="1"/>
    <col min="773" max="773" width="5.33203125" style="157" customWidth="1"/>
    <col min="774" max="774" width="9.109375" style="157"/>
    <col min="775" max="775" width="7.33203125" style="157" customWidth="1"/>
    <col min="776" max="1024" width="9.109375" style="157"/>
    <col min="1025" max="1025" width="32.44140625" style="157" customWidth="1"/>
    <col min="1026" max="1026" width="31.6640625" style="157" customWidth="1"/>
    <col min="1027" max="1027" width="44.44140625" style="157" customWidth="1"/>
    <col min="1028" max="1028" width="7.88671875" style="157" customWidth="1"/>
    <col min="1029" max="1029" width="5.33203125" style="157" customWidth="1"/>
    <col min="1030" max="1030" width="9.109375" style="157"/>
    <col min="1031" max="1031" width="7.33203125" style="157" customWidth="1"/>
    <col min="1032" max="1280" width="9.109375" style="157"/>
    <col min="1281" max="1281" width="32.44140625" style="157" customWidth="1"/>
    <col min="1282" max="1282" width="31.6640625" style="157" customWidth="1"/>
    <col min="1283" max="1283" width="44.44140625" style="157" customWidth="1"/>
    <col min="1284" max="1284" width="7.88671875" style="157" customWidth="1"/>
    <col min="1285" max="1285" width="5.33203125" style="157" customWidth="1"/>
    <col min="1286" max="1286" width="9.109375" style="157"/>
    <col min="1287" max="1287" width="7.33203125" style="157" customWidth="1"/>
    <col min="1288" max="1536" width="9.109375" style="157"/>
    <col min="1537" max="1537" width="32.44140625" style="157" customWidth="1"/>
    <col min="1538" max="1538" width="31.6640625" style="157" customWidth="1"/>
    <col min="1539" max="1539" width="44.44140625" style="157" customWidth="1"/>
    <col min="1540" max="1540" width="7.88671875" style="157" customWidth="1"/>
    <col min="1541" max="1541" width="5.33203125" style="157" customWidth="1"/>
    <col min="1542" max="1542" width="9.109375" style="157"/>
    <col min="1543" max="1543" width="7.33203125" style="157" customWidth="1"/>
    <col min="1544" max="1792" width="9.109375" style="157"/>
    <col min="1793" max="1793" width="32.44140625" style="157" customWidth="1"/>
    <col min="1794" max="1794" width="31.6640625" style="157" customWidth="1"/>
    <col min="1795" max="1795" width="44.44140625" style="157" customWidth="1"/>
    <col min="1796" max="1796" width="7.88671875" style="157" customWidth="1"/>
    <col min="1797" max="1797" width="5.33203125" style="157" customWidth="1"/>
    <col min="1798" max="1798" width="9.109375" style="157"/>
    <col min="1799" max="1799" width="7.33203125" style="157" customWidth="1"/>
    <col min="1800" max="2048" width="9.109375" style="157"/>
    <col min="2049" max="2049" width="32.44140625" style="157" customWidth="1"/>
    <col min="2050" max="2050" width="31.6640625" style="157" customWidth="1"/>
    <col min="2051" max="2051" width="44.44140625" style="157" customWidth="1"/>
    <col min="2052" max="2052" width="7.88671875" style="157" customWidth="1"/>
    <col min="2053" max="2053" width="5.33203125" style="157" customWidth="1"/>
    <col min="2054" max="2054" width="9.109375" style="157"/>
    <col min="2055" max="2055" width="7.33203125" style="157" customWidth="1"/>
    <col min="2056" max="2304" width="9.109375" style="157"/>
    <col min="2305" max="2305" width="32.44140625" style="157" customWidth="1"/>
    <col min="2306" max="2306" width="31.6640625" style="157" customWidth="1"/>
    <col min="2307" max="2307" width="44.44140625" style="157" customWidth="1"/>
    <col min="2308" max="2308" width="7.88671875" style="157" customWidth="1"/>
    <col min="2309" max="2309" width="5.33203125" style="157" customWidth="1"/>
    <col min="2310" max="2310" width="9.109375" style="157"/>
    <col min="2311" max="2311" width="7.33203125" style="157" customWidth="1"/>
    <col min="2312" max="2560" width="9.109375" style="157"/>
    <col min="2561" max="2561" width="32.44140625" style="157" customWidth="1"/>
    <col min="2562" max="2562" width="31.6640625" style="157" customWidth="1"/>
    <col min="2563" max="2563" width="44.44140625" style="157" customWidth="1"/>
    <col min="2564" max="2564" width="7.88671875" style="157" customWidth="1"/>
    <col min="2565" max="2565" width="5.33203125" style="157" customWidth="1"/>
    <col min="2566" max="2566" width="9.109375" style="157"/>
    <col min="2567" max="2567" width="7.33203125" style="157" customWidth="1"/>
    <col min="2568" max="2816" width="9.109375" style="157"/>
    <col min="2817" max="2817" width="32.44140625" style="157" customWidth="1"/>
    <col min="2818" max="2818" width="31.6640625" style="157" customWidth="1"/>
    <col min="2819" max="2819" width="44.44140625" style="157" customWidth="1"/>
    <col min="2820" max="2820" width="7.88671875" style="157" customWidth="1"/>
    <col min="2821" max="2821" width="5.33203125" style="157" customWidth="1"/>
    <col min="2822" max="2822" width="9.109375" style="157"/>
    <col min="2823" max="2823" width="7.33203125" style="157" customWidth="1"/>
    <col min="2824" max="3072" width="9.109375" style="157"/>
    <col min="3073" max="3073" width="32.44140625" style="157" customWidth="1"/>
    <col min="3074" max="3074" width="31.6640625" style="157" customWidth="1"/>
    <col min="3075" max="3075" width="44.44140625" style="157" customWidth="1"/>
    <col min="3076" max="3076" width="7.88671875" style="157" customWidth="1"/>
    <col min="3077" max="3077" width="5.33203125" style="157" customWidth="1"/>
    <col min="3078" max="3078" width="9.109375" style="157"/>
    <col min="3079" max="3079" width="7.33203125" style="157" customWidth="1"/>
    <col min="3080" max="3328" width="9.109375" style="157"/>
    <col min="3329" max="3329" width="32.44140625" style="157" customWidth="1"/>
    <col min="3330" max="3330" width="31.6640625" style="157" customWidth="1"/>
    <col min="3331" max="3331" width="44.44140625" style="157" customWidth="1"/>
    <col min="3332" max="3332" width="7.88671875" style="157" customWidth="1"/>
    <col min="3333" max="3333" width="5.33203125" style="157" customWidth="1"/>
    <col min="3334" max="3334" width="9.109375" style="157"/>
    <col min="3335" max="3335" width="7.33203125" style="157" customWidth="1"/>
    <col min="3336" max="3584" width="9.109375" style="157"/>
    <col min="3585" max="3585" width="32.44140625" style="157" customWidth="1"/>
    <col min="3586" max="3586" width="31.6640625" style="157" customWidth="1"/>
    <col min="3587" max="3587" width="44.44140625" style="157" customWidth="1"/>
    <col min="3588" max="3588" width="7.88671875" style="157" customWidth="1"/>
    <col min="3589" max="3589" width="5.33203125" style="157" customWidth="1"/>
    <col min="3590" max="3590" width="9.109375" style="157"/>
    <col min="3591" max="3591" width="7.33203125" style="157" customWidth="1"/>
    <col min="3592" max="3840" width="9.109375" style="157"/>
    <col min="3841" max="3841" width="32.44140625" style="157" customWidth="1"/>
    <col min="3842" max="3842" width="31.6640625" style="157" customWidth="1"/>
    <col min="3843" max="3843" width="44.44140625" style="157" customWidth="1"/>
    <col min="3844" max="3844" width="7.88671875" style="157" customWidth="1"/>
    <col min="3845" max="3845" width="5.33203125" style="157" customWidth="1"/>
    <col min="3846" max="3846" width="9.109375" style="157"/>
    <col min="3847" max="3847" width="7.33203125" style="157" customWidth="1"/>
    <col min="3848" max="4096" width="9.109375" style="157"/>
    <col min="4097" max="4097" width="32.44140625" style="157" customWidth="1"/>
    <col min="4098" max="4098" width="31.6640625" style="157" customWidth="1"/>
    <col min="4099" max="4099" width="44.44140625" style="157" customWidth="1"/>
    <col min="4100" max="4100" width="7.88671875" style="157" customWidth="1"/>
    <col min="4101" max="4101" width="5.33203125" style="157" customWidth="1"/>
    <col min="4102" max="4102" width="9.109375" style="157"/>
    <col min="4103" max="4103" width="7.33203125" style="157" customWidth="1"/>
    <col min="4104" max="4352" width="9.109375" style="157"/>
    <col min="4353" max="4353" width="32.44140625" style="157" customWidth="1"/>
    <col min="4354" max="4354" width="31.6640625" style="157" customWidth="1"/>
    <col min="4355" max="4355" width="44.44140625" style="157" customWidth="1"/>
    <col min="4356" max="4356" width="7.88671875" style="157" customWidth="1"/>
    <col min="4357" max="4357" width="5.33203125" style="157" customWidth="1"/>
    <col min="4358" max="4358" width="9.109375" style="157"/>
    <col min="4359" max="4359" width="7.33203125" style="157" customWidth="1"/>
    <col min="4360" max="4608" width="9.109375" style="157"/>
    <col min="4609" max="4609" width="32.44140625" style="157" customWidth="1"/>
    <col min="4610" max="4610" width="31.6640625" style="157" customWidth="1"/>
    <col min="4611" max="4611" width="44.44140625" style="157" customWidth="1"/>
    <col min="4612" max="4612" width="7.88671875" style="157" customWidth="1"/>
    <col min="4613" max="4613" width="5.33203125" style="157" customWidth="1"/>
    <col min="4614" max="4614" width="9.109375" style="157"/>
    <col min="4615" max="4615" width="7.33203125" style="157" customWidth="1"/>
    <col min="4616" max="4864" width="9.109375" style="157"/>
    <col min="4865" max="4865" width="32.44140625" style="157" customWidth="1"/>
    <col min="4866" max="4866" width="31.6640625" style="157" customWidth="1"/>
    <col min="4867" max="4867" width="44.44140625" style="157" customWidth="1"/>
    <col min="4868" max="4868" width="7.88671875" style="157" customWidth="1"/>
    <col min="4869" max="4869" width="5.33203125" style="157" customWidth="1"/>
    <col min="4870" max="4870" width="9.109375" style="157"/>
    <col min="4871" max="4871" width="7.33203125" style="157" customWidth="1"/>
    <col min="4872" max="5120" width="9.109375" style="157"/>
    <col min="5121" max="5121" width="32.44140625" style="157" customWidth="1"/>
    <col min="5122" max="5122" width="31.6640625" style="157" customWidth="1"/>
    <col min="5123" max="5123" width="44.44140625" style="157" customWidth="1"/>
    <col min="5124" max="5124" width="7.88671875" style="157" customWidth="1"/>
    <col min="5125" max="5125" width="5.33203125" style="157" customWidth="1"/>
    <col min="5126" max="5126" width="9.109375" style="157"/>
    <col min="5127" max="5127" width="7.33203125" style="157" customWidth="1"/>
    <col min="5128" max="5376" width="9.109375" style="157"/>
    <col min="5377" max="5377" width="32.44140625" style="157" customWidth="1"/>
    <col min="5378" max="5378" width="31.6640625" style="157" customWidth="1"/>
    <col min="5379" max="5379" width="44.44140625" style="157" customWidth="1"/>
    <col min="5380" max="5380" width="7.88671875" style="157" customWidth="1"/>
    <col min="5381" max="5381" width="5.33203125" style="157" customWidth="1"/>
    <col min="5382" max="5382" width="9.109375" style="157"/>
    <col min="5383" max="5383" width="7.33203125" style="157" customWidth="1"/>
    <col min="5384" max="5632" width="9.109375" style="157"/>
    <col min="5633" max="5633" width="32.44140625" style="157" customWidth="1"/>
    <col min="5634" max="5634" width="31.6640625" style="157" customWidth="1"/>
    <col min="5635" max="5635" width="44.44140625" style="157" customWidth="1"/>
    <col min="5636" max="5636" width="7.88671875" style="157" customWidth="1"/>
    <col min="5637" max="5637" width="5.33203125" style="157" customWidth="1"/>
    <col min="5638" max="5638" width="9.109375" style="157"/>
    <col min="5639" max="5639" width="7.33203125" style="157" customWidth="1"/>
    <col min="5640" max="5888" width="9.109375" style="157"/>
    <col min="5889" max="5889" width="32.44140625" style="157" customWidth="1"/>
    <col min="5890" max="5890" width="31.6640625" style="157" customWidth="1"/>
    <col min="5891" max="5891" width="44.44140625" style="157" customWidth="1"/>
    <col min="5892" max="5892" width="7.88671875" style="157" customWidth="1"/>
    <col min="5893" max="5893" width="5.33203125" style="157" customWidth="1"/>
    <col min="5894" max="5894" width="9.109375" style="157"/>
    <col min="5895" max="5895" width="7.33203125" style="157" customWidth="1"/>
    <col min="5896" max="6144" width="9.109375" style="157"/>
    <col min="6145" max="6145" width="32.44140625" style="157" customWidth="1"/>
    <col min="6146" max="6146" width="31.6640625" style="157" customWidth="1"/>
    <col min="6147" max="6147" width="44.44140625" style="157" customWidth="1"/>
    <col min="6148" max="6148" width="7.88671875" style="157" customWidth="1"/>
    <col min="6149" max="6149" width="5.33203125" style="157" customWidth="1"/>
    <col min="6150" max="6150" width="9.109375" style="157"/>
    <col min="6151" max="6151" width="7.33203125" style="157" customWidth="1"/>
    <col min="6152" max="6400" width="9.109375" style="157"/>
    <col min="6401" max="6401" width="32.44140625" style="157" customWidth="1"/>
    <col min="6402" max="6402" width="31.6640625" style="157" customWidth="1"/>
    <col min="6403" max="6403" width="44.44140625" style="157" customWidth="1"/>
    <col min="6404" max="6404" width="7.88671875" style="157" customWidth="1"/>
    <col min="6405" max="6405" width="5.33203125" style="157" customWidth="1"/>
    <col min="6406" max="6406" width="9.109375" style="157"/>
    <col min="6407" max="6407" width="7.33203125" style="157" customWidth="1"/>
    <col min="6408" max="6656" width="9.109375" style="157"/>
    <col min="6657" max="6657" width="32.44140625" style="157" customWidth="1"/>
    <col min="6658" max="6658" width="31.6640625" style="157" customWidth="1"/>
    <col min="6659" max="6659" width="44.44140625" style="157" customWidth="1"/>
    <col min="6660" max="6660" width="7.88671875" style="157" customWidth="1"/>
    <col min="6661" max="6661" width="5.33203125" style="157" customWidth="1"/>
    <col min="6662" max="6662" width="9.109375" style="157"/>
    <col min="6663" max="6663" width="7.33203125" style="157" customWidth="1"/>
    <col min="6664" max="6912" width="9.109375" style="157"/>
    <col min="6913" max="6913" width="32.44140625" style="157" customWidth="1"/>
    <col min="6914" max="6914" width="31.6640625" style="157" customWidth="1"/>
    <col min="6915" max="6915" width="44.44140625" style="157" customWidth="1"/>
    <col min="6916" max="6916" width="7.88671875" style="157" customWidth="1"/>
    <col min="6917" max="6917" width="5.33203125" style="157" customWidth="1"/>
    <col min="6918" max="6918" width="9.109375" style="157"/>
    <col min="6919" max="6919" width="7.33203125" style="157" customWidth="1"/>
    <col min="6920" max="7168" width="9.109375" style="157"/>
    <col min="7169" max="7169" width="32.44140625" style="157" customWidth="1"/>
    <col min="7170" max="7170" width="31.6640625" style="157" customWidth="1"/>
    <col min="7171" max="7171" width="44.44140625" style="157" customWidth="1"/>
    <col min="7172" max="7172" width="7.88671875" style="157" customWidth="1"/>
    <col min="7173" max="7173" width="5.33203125" style="157" customWidth="1"/>
    <col min="7174" max="7174" width="9.109375" style="157"/>
    <col min="7175" max="7175" width="7.33203125" style="157" customWidth="1"/>
    <col min="7176" max="7424" width="9.109375" style="157"/>
    <col min="7425" max="7425" width="32.44140625" style="157" customWidth="1"/>
    <col min="7426" max="7426" width="31.6640625" style="157" customWidth="1"/>
    <col min="7427" max="7427" width="44.44140625" style="157" customWidth="1"/>
    <col min="7428" max="7428" width="7.88671875" style="157" customWidth="1"/>
    <col min="7429" max="7429" width="5.33203125" style="157" customWidth="1"/>
    <col min="7430" max="7430" width="9.109375" style="157"/>
    <col min="7431" max="7431" width="7.33203125" style="157" customWidth="1"/>
    <col min="7432" max="7680" width="9.109375" style="157"/>
    <col min="7681" max="7681" width="32.44140625" style="157" customWidth="1"/>
    <col min="7682" max="7682" width="31.6640625" style="157" customWidth="1"/>
    <col min="7683" max="7683" width="44.44140625" style="157" customWidth="1"/>
    <col min="7684" max="7684" width="7.88671875" style="157" customWidth="1"/>
    <col min="7685" max="7685" width="5.33203125" style="157" customWidth="1"/>
    <col min="7686" max="7686" width="9.109375" style="157"/>
    <col min="7687" max="7687" width="7.33203125" style="157" customWidth="1"/>
    <col min="7688" max="7936" width="9.109375" style="157"/>
    <col min="7937" max="7937" width="32.44140625" style="157" customWidth="1"/>
    <col min="7938" max="7938" width="31.6640625" style="157" customWidth="1"/>
    <col min="7939" max="7939" width="44.44140625" style="157" customWidth="1"/>
    <col min="7940" max="7940" width="7.88671875" style="157" customWidth="1"/>
    <col min="7941" max="7941" width="5.33203125" style="157" customWidth="1"/>
    <col min="7942" max="7942" width="9.109375" style="157"/>
    <col min="7943" max="7943" width="7.33203125" style="157" customWidth="1"/>
    <col min="7944" max="8192" width="9.109375" style="157"/>
    <col min="8193" max="8193" width="32.44140625" style="157" customWidth="1"/>
    <col min="8194" max="8194" width="31.6640625" style="157" customWidth="1"/>
    <col min="8195" max="8195" width="44.44140625" style="157" customWidth="1"/>
    <col min="8196" max="8196" width="7.88671875" style="157" customWidth="1"/>
    <col min="8197" max="8197" width="5.33203125" style="157" customWidth="1"/>
    <col min="8198" max="8198" width="9.109375" style="157"/>
    <col min="8199" max="8199" width="7.33203125" style="157" customWidth="1"/>
    <col min="8200" max="8448" width="9.109375" style="157"/>
    <col min="8449" max="8449" width="32.44140625" style="157" customWidth="1"/>
    <col min="8450" max="8450" width="31.6640625" style="157" customWidth="1"/>
    <col min="8451" max="8451" width="44.44140625" style="157" customWidth="1"/>
    <col min="8452" max="8452" width="7.88671875" style="157" customWidth="1"/>
    <col min="8453" max="8453" width="5.33203125" style="157" customWidth="1"/>
    <col min="8454" max="8454" width="9.109375" style="157"/>
    <col min="8455" max="8455" width="7.33203125" style="157" customWidth="1"/>
    <col min="8456" max="8704" width="9.109375" style="157"/>
    <col min="8705" max="8705" width="32.44140625" style="157" customWidth="1"/>
    <col min="8706" max="8706" width="31.6640625" style="157" customWidth="1"/>
    <col min="8707" max="8707" width="44.44140625" style="157" customWidth="1"/>
    <col min="8708" max="8708" width="7.88671875" style="157" customWidth="1"/>
    <col min="8709" max="8709" width="5.33203125" style="157" customWidth="1"/>
    <col min="8710" max="8710" width="9.109375" style="157"/>
    <col min="8711" max="8711" width="7.33203125" style="157" customWidth="1"/>
    <col min="8712" max="8960" width="9.109375" style="157"/>
    <col min="8961" max="8961" width="32.44140625" style="157" customWidth="1"/>
    <col min="8962" max="8962" width="31.6640625" style="157" customWidth="1"/>
    <col min="8963" max="8963" width="44.44140625" style="157" customWidth="1"/>
    <col min="8964" max="8964" width="7.88671875" style="157" customWidth="1"/>
    <col min="8965" max="8965" width="5.33203125" style="157" customWidth="1"/>
    <col min="8966" max="8966" width="9.109375" style="157"/>
    <col min="8967" max="8967" width="7.33203125" style="157" customWidth="1"/>
    <col min="8968" max="9216" width="9.109375" style="157"/>
    <col min="9217" max="9217" width="32.44140625" style="157" customWidth="1"/>
    <col min="9218" max="9218" width="31.6640625" style="157" customWidth="1"/>
    <col min="9219" max="9219" width="44.44140625" style="157" customWidth="1"/>
    <col min="9220" max="9220" width="7.88671875" style="157" customWidth="1"/>
    <col min="9221" max="9221" width="5.33203125" style="157" customWidth="1"/>
    <col min="9222" max="9222" width="9.109375" style="157"/>
    <col min="9223" max="9223" width="7.33203125" style="157" customWidth="1"/>
    <col min="9224" max="9472" width="9.109375" style="157"/>
    <col min="9473" max="9473" width="32.44140625" style="157" customWidth="1"/>
    <col min="9474" max="9474" width="31.6640625" style="157" customWidth="1"/>
    <col min="9475" max="9475" width="44.44140625" style="157" customWidth="1"/>
    <col min="9476" max="9476" width="7.88671875" style="157" customWidth="1"/>
    <col min="9477" max="9477" width="5.33203125" style="157" customWidth="1"/>
    <col min="9478" max="9478" width="9.109375" style="157"/>
    <col min="9479" max="9479" width="7.33203125" style="157" customWidth="1"/>
    <col min="9480" max="9728" width="9.109375" style="157"/>
    <col min="9729" max="9729" width="32.44140625" style="157" customWidth="1"/>
    <col min="9730" max="9730" width="31.6640625" style="157" customWidth="1"/>
    <col min="9731" max="9731" width="44.44140625" style="157" customWidth="1"/>
    <col min="9732" max="9732" width="7.88671875" style="157" customWidth="1"/>
    <col min="9733" max="9733" width="5.33203125" style="157" customWidth="1"/>
    <col min="9734" max="9734" width="9.109375" style="157"/>
    <col min="9735" max="9735" width="7.33203125" style="157" customWidth="1"/>
    <col min="9736" max="9984" width="9.109375" style="157"/>
    <col min="9985" max="9985" width="32.44140625" style="157" customWidth="1"/>
    <col min="9986" max="9986" width="31.6640625" style="157" customWidth="1"/>
    <col min="9987" max="9987" width="44.44140625" style="157" customWidth="1"/>
    <col min="9988" max="9988" width="7.88671875" style="157" customWidth="1"/>
    <col min="9989" max="9989" width="5.33203125" style="157" customWidth="1"/>
    <col min="9990" max="9990" width="9.109375" style="157"/>
    <col min="9991" max="9991" width="7.33203125" style="157" customWidth="1"/>
    <col min="9992" max="10240" width="9.109375" style="157"/>
    <col min="10241" max="10241" width="32.44140625" style="157" customWidth="1"/>
    <col min="10242" max="10242" width="31.6640625" style="157" customWidth="1"/>
    <col min="10243" max="10243" width="44.44140625" style="157" customWidth="1"/>
    <col min="10244" max="10244" width="7.88671875" style="157" customWidth="1"/>
    <col min="10245" max="10245" width="5.33203125" style="157" customWidth="1"/>
    <col min="10246" max="10246" width="9.109375" style="157"/>
    <col min="10247" max="10247" width="7.33203125" style="157" customWidth="1"/>
    <col min="10248" max="10496" width="9.109375" style="157"/>
    <col min="10497" max="10497" width="32.44140625" style="157" customWidth="1"/>
    <col min="10498" max="10498" width="31.6640625" style="157" customWidth="1"/>
    <col min="10499" max="10499" width="44.44140625" style="157" customWidth="1"/>
    <col min="10500" max="10500" width="7.88671875" style="157" customWidth="1"/>
    <col min="10501" max="10501" width="5.33203125" style="157" customWidth="1"/>
    <col min="10502" max="10502" width="9.109375" style="157"/>
    <col min="10503" max="10503" width="7.33203125" style="157" customWidth="1"/>
    <col min="10504" max="10752" width="9.109375" style="157"/>
    <col min="10753" max="10753" width="32.44140625" style="157" customWidth="1"/>
    <col min="10754" max="10754" width="31.6640625" style="157" customWidth="1"/>
    <col min="10755" max="10755" width="44.44140625" style="157" customWidth="1"/>
    <col min="10756" max="10756" width="7.88671875" style="157" customWidth="1"/>
    <col min="10757" max="10757" width="5.33203125" style="157" customWidth="1"/>
    <col min="10758" max="10758" width="9.109375" style="157"/>
    <col min="10759" max="10759" width="7.33203125" style="157" customWidth="1"/>
    <col min="10760" max="11008" width="9.109375" style="157"/>
    <col min="11009" max="11009" width="32.44140625" style="157" customWidth="1"/>
    <col min="11010" max="11010" width="31.6640625" style="157" customWidth="1"/>
    <col min="11011" max="11011" width="44.44140625" style="157" customWidth="1"/>
    <col min="11012" max="11012" width="7.88671875" style="157" customWidth="1"/>
    <col min="11013" max="11013" width="5.33203125" style="157" customWidth="1"/>
    <col min="11014" max="11014" width="9.109375" style="157"/>
    <col min="11015" max="11015" width="7.33203125" style="157" customWidth="1"/>
    <col min="11016" max="11264" width="9.109375" style="157"/>
    <col min="11265" max="11265" width="32.44140625" style="157" customWidth="1"/>
    <col min="11266" max="11266" width="31.6640625" style="157" customWidth="1"/>
    <col min="11267" max="11267" width="44.44140625" style="157" customWidth="1"/>
    <col min="11268" max="11268" width="7.88671875" style="157" customWidth="1"/>
    <col min="11269" max="11269" width="5.33203125" style="157" customWidth="1"/>
    <col min="11270" max="11270" width="9.109375" style="157"/>
    <col min="11271" max="11271" width="7.33203125" style="157" customWidth="1"/>
    <col min="11272" max="11520" width="9.109375" style="157"/>
    <col min="11521" max="11521" width="32.44140625" style="157" customWidth="1"/>
    <col min="11522" max="11522" width="31.6640625" style="157" customWidth="1"/>
    <col min="11523" max="11523" width="44.44140625" style="157" customWidth="1"/>
    <col min="11524" max="11524" width="7.88671875" style="157" customWidth="1"/>
    <col min="11525" max="11525" width="5.33203125" style="157" customWidth="1"/>
    <col min="11526" max="11526" width="9.109375" style="157"/>
    <col min="11527" max="11527" width="7.33203125" style="157" customWidth="1"/>
    <col min="11528" max="11776" width="9.109375" style="157"/>
    <col min="11777" max="11777" width="32.44140625" style="157" customWidth="1"/>
    <col min="11778" max="11778" width="31.6640625" style="157" customWidth="1"/>
    <col min="11779" max="11779" width="44.44140625" style="157" customWidth="1"/>
    <col min="11780" max="11780" width="7.88671875" style="157" customWidth="1"/>
    <col min="11781" max="11781" width="5.33203125" style="157" customWidth="1"/>
    <col min="11782" max="11782" width="9.109375" style="157"/>
    <col min="11783" max="11783" width="7.33203125" style="157" customWidth="1"/>
    <col min="11784" max="12032" width="9.109375" style="157"/>
    <col min="12033" max="12033" width="32.44140625" style="157" customWidth="1"/>
    <col min="12034" max="12034" width="31.6640625" style="157" customWidth="1"/>
    <col min="12035" max="12035" width="44.44140625" style="157" customWidth="1"/>
    <col min="12036" max="12036" width="7.88671875" style="157" customWidth="1"/>
    <col min="12037" max="12037" width="5.33203125" style="157" customWidth="1"/>
    <col min="12038" max="12038" width="9.109375" style="157"/>
    <col min="12039" max="12039" width="7.33203125" style="157" customWidth="1"/>
    <col min="12040" max="12288" width="9.109375" style="157"/>
    <col min="12289" max="12289" width="32.44140625" style="157" customWidth="1"/>
    <col min="12290" max="12290" width="31.6640625" style="157" customWidth="1"/>
    <col min="12291" max="12291" width="44.44140625" style="157" customWidth="1"/>
    <col min="12292" max="12292" width="7.88671875" style="157" customWidth="1"/>
    <col min="12293" max="12293" width="5.33203125" style="157" customWidth="1"/>
    <col min="12294" max="12294" width="9.109375" style="157"/>
    <col min="12295" max="12295" width="7.33203125" style="157" customWidth="1"/>
    <col min="12296" max="12544" width="9.109375" style="157"/>
    <col min="12545" max="12545" width="32.44140625" style="157" customWidth="1"/>
    <col min="12546" max="12546" width="31.6640625" style="157" customWidth="1"/>
    <col min="12547" max="12547" width="44.44140625" style="157" customWidth="1"/>
    <col min="12548" max="12548" width="7.88671875" style="157" customWidth="1"/>
    <col min="12549" max="12549" width="5.33203125" style="157" customWidth="1"/>
    <col min="12550" max="12550" width="9.109375" style="157"/>
    <col min="12551" max="12551" width="7.33203125" style="157" customWidth="1"/>
    <col min="12552" max="12800" width="9.109375" style="157"/>
    <col min="12801" max="12801" width="32.44140625" style="157" customWidth="1"/>
    <col min="12802" max="12802" width="31.6640625" style="157" customWidth="1"/>
    <col min="12803" max="12803" width="44.44140625" style="157" customWidth="1"/>
    <col min="12804" max="12804" width="7.88671875" style="157" customWidth="1"/>
    <col min="12805" max="12805" width="5.33203125" style="157" customWidth="1"/>
    <col min="12806" max="12806" width="9.109375" style="157"/>
    <col min="12807" max="12807" width="7.33203125" style="157" customWidth="1"/>
    <col min="12808" max="13056" width="9.109375" style="157"/>
    <col min="13057" max="13057" width="32.44140625" style="157" customWidth="1"/>
    <col min="13058" max="13058" width="31.6640625" style="157" customWidth="1"/>
    <col min="13059" max="13059" width="44.44140625" style="157" customWidth="1"/>
    <col min="13060" max="13060" width="7.88671875" style="157" customWidth="1"/>
    <col min="13061" max="13061" width="5.33203125" style="157" customWidth="1"/>
    <col min="13062" max="13062" width="9.109375" style="157"/>
    <col min="13063" max="13063" width="7.33203125" style="157" customWidth="1"/>
    <col min="13064" max="13312" width="9.109375" style="157"/>
    <col min="13313" max="13313" width="32.44140625" style="157" customWidth="1"/>
    <col min="13314" max="13314" width="31.6640625" style="157" customWidth="1"/>
    <col min="13315" max="13315" width="44.44140625" style="157" customWidth="1"/>
    <col min="13316" max="13316" width="7.88671875" style="157" customWidth="1"/>
    <col min="13317" max="13317" width="5.33203125" style="157" customWidth="1"/>
    <col min="13318" max="13318" width="9.109375" style="157"/>
    <col min="13319" max="13319" width="7.33203125" style="157" customWidth="1"/>
    <col min="13320" max="13568" width="9.109375" style="157"/>
    <col min="13569" max="13569" width="32.44140625" style="157" customWidth="1"/>
    <col min="13570" max="13570" width="31.6640625" style="157" customWidth="1"/>
    <col min="13571" max="13571" width="44.44140625" style="157" customWidth="1"/>
    <col min="13572" max="13572" width="7.88671875" style="157" customWidth="1"/>
    <col min="13573" max="13573" width="5.33203125" style="157" customWidth="1"/>
    <col min="13574" max="13574" width="9.109375" style="157"/>
    <col min="13575" max="13575" width="7.33203125" style="157" customWidth="1"/>
    <col min="13576" max="13824" width="9.109375" style="157"/>
    <col min="13825" max="13825" width="32.44140625" style="157" customWidth="1"/>
    <col min="13826" max="13826" width="31.6640625" style="157" customWidth="1"/>
    <col min="13827" max="13827" width="44.44140625" style="157" customWidth="1"/>
    <col min="13828" max="13828" width="7.88671875" style="157" customWidth="1"/>
    <col min="13829" max="13829" width="5.33203125" style="157" customWidth="1"/>
    <col min="13830" max="13830" width="9.109375" style="157"/>
    <col min="13831" max="13831" width="7.33203125" style="157" customWidth="1"/>
    <col min="13832" max="14080" width="9.109375" style="157"/>
    <col min="14081" max="14081" width="32.44140625" style="157" customWidth="1"/>
    <col min="14082" max="14082" width="31.6640625" style="157" customWidth="1"/>
    <col min="14083" max="14083" width="44.44140625" style="157" customWidth="1"/>
    <col min="14084" max="14084" width="7.88671875" style="157" customWidth="1"/>
    <col min="14085" max="14085" width="5.33203125" style="157" customWidth="1"/>
    <col min="14086" max="14086" width="9.109375" style="157"/>
    <col min="14087" max="14087" width="7.33203125" style="157" customWidth="1"/>
    <col min="14088" max="14336" width="9.109375" style="157"/>
    <col min="14337" max="14337" width="32.44140625" style="157" customWidth="1"/>
    <col min="14338" max="14338" width="31.6640625" style="157" customWidth="1"/>
    <col min="14339" max="14339" width="44.44140625" style="157" customWidth="1"/>
    <col min="14340" max="14340" width="7.88671875" style="157" customWidth="1"/>
    <col min="14341" max="14341" width="5.33203125" style="157" customWidth="1"/>
    <col min="14342" max="14342" width="9.109375" style="157"/>
    <col min="14343" max="14343" width="7.33203125" style="157" customWidth="1"/>
    <col min="14344" max="14592" width="9.109375" style="157"/>
    <col min="14593" max="14593" width="32.44140625" style="157" customWidth="1"/>
    <col min="14594" max="14594" width="31.6640625" style="157" customWidth="1"/>
    <col min="14595" max="14595" width="44.44140625" style="157" customWidth="1"/>
    <col min="14596" max="14596" width="7.88671875" style="157" customWidth="1"/>
    <col min="14597" max="14597" width="5.33203125" style="157" customWidth="1"/>
    <col min="14598" max="14598" width="9.109375" style="157"/>
    <col min="14599" max="14599" width="7.33203125" style="157" customWidth="1"/>
    <col min="14600" max="14848" width="9.109375" style="157"/>
    <col min="14849" max="14849" width="32.44140625" style="157" customWidth="1"/>
    <col min="14850" max="14850" width="31.6640625" style="157" customWidth="1"/>
    <col min="14851" max="14851" width="44.44140625" style="157" customWidth="1"/>
    <col min="14852" max="14852" width="7.88671875" style="157" customWidth="1"/>
    <col min="14853" max="14853" width="5.33203125" style="157" customWidth="1"/>
    <col min="14854" max="14854" width="9.109375" style="157"/>
    <col min="14855" max="14855" width="7.33203125" style="157" customWidth="1"/>
    <col min="14856" max="15104" width="9.109375" style="157"/>
    <col min="15105" max="15105" width="32.44140625" style="157" customWidth="1"/>
    <col min="15106" max="15106" width="31.6640625" style="157" customWidth="1"/>
    <col min="15107" max="15107" width="44.44140625" style="157" customWidth="1"/>
    <col min="15108" max="15108" width="7.88671875" style="157" customWidth="1"/>
    <col min="15109" max="15109" width="5.33203125" style="157" customWidth="1"/>
    <col min="15110" max="15110" width="9.109375" style="157"/>
    <col min="15111" max="15111" width="7.33203125" style="157" customWidth="1"/>
    <col min="15112" max="15360" width="9.109375" style="157"/>
    <col min="15361" max="15361" width="32.44140625" style="157" customWidth="1"/>
    <col min="15362" max="15362" width="31.6640625" style="157" customWidth="1"/>
    <col min="15363" max="15363" width="44.44140625" style="157" customWidth="1"/>
    <col min="15364" max="15364" width="7.88671875" style="157" customWidth="1"/>
    <col min="15365" max="15365" width="5.33203125" style="157" customWidth="1"/>
    <col min="15366" max="15366" width="9.109375" style="157"/>
    <col min="15367" max="15367" width="7.33203125" style="157" customWidth="1"/>
    <col min="15368" max="15616" width="9.109375" style="157"/>
    <col min="15617" max="15617" width="32.44140625" style="157" customWidth="1"/>
    <col min="15618" max="15618" width="31.6640625" style="157" customWidth="1"/>
    <col min="15619" max="15619" width="44.44140625" style="157" customWidth="1"/>
    <col min="15620" max="15620" width="7.88671875" style="157" customWidth="1"/>
    <col min="15621" max="15621" width="5.33203125" style="157" customWidth="1"/>
    <col min="15622" max="15622" width="9.109375" style="157"/>
    <col min="15623" max="15623" width="7.33203125" style="157" customWidth="1"/>
    <col min="15624" max="15872" width="9.109375" style="157"/>
    <col min="15873" max="15873" width="32.44140625" style="157" customWidth="1"/>
    <col min="15874" max="15874" width="31.6640625" style="157" customWidth="1"/>
    <col min="15875" max="15875" width="44.44140625" style="157" customWidth="1"/>
    <col min="15876" max="15876" width="7.88671875" style="157" customWidth="1"/>
    <col min="15877" max="15877" width="5.33203125" style="157" customWidth="1"/>
    <col min="15878" max="15878" width="9.109375" style="157"/>
    <col min="15879" max="15879" width="7.33203125" style="157" customWidth="1"/>
    <col min="15880" max="16128" width="9.109375" style="157"/>
    <col min="16129" max="16129" width="32.44140625" style="157" customWidth="1"/>
    <col min="16130" max="16130" width="31.6640625" style="157" customWidth="1"/>
    <col min="16131" max="16131" width="44.44140625" style="157" customWidth="1"/>
    <col min="16132" max="16132" width="7.88671875" style="157" customWidth="1"/>
    <col min="16133" max="16133" width="5.33203125" style="157" customWidth="1"/>
    <col min="16134" max="16134" width="9.109375" style="157"/>
    <col min="16135" max="16135" width="7.33203125" style="157" customWidth="1"/>
    <col min="16136" max="16384" width="9.109375" style="157"/>
  </cols>
  <sheetData>
    <row r="1" spans="1:26" x14ac:dyDescent="0.25">
      <c r="A1" s="65" t="s">
        <v>29</v>
      </c>
      <c r="B1" s="173" t="str">
        <f>'Cover Sheet'!D7</f>
        <v>RFP20/2025B</v>
      </c>
      <c r="C1" s="174"/>
      <c r="D1" s="174"/>
      <c r="E1" s="174"/>
      <c r="F1" s="174"/>
      <c r="G1" s="174"/>
      <c r="H1" s="175"/>
      <c r="I1" s="156"/>
      <c r="J1" s="156"/>
      <c r="K1" s="156"/>
      <c r="L1" s="156"/>
      <c r="M1" s="156"/>
      <c r="N1" s="156"/>
      <c r="O1" s="156"/>
      <c r="P1" s="156"/>
      <c r="Q1" s="156"/>
      <c r="R1" s="156"/>
    </row>
    <row r="2" spans="1:26" x14ac:dyDescent="0.25">
      <c r="A2" s="70" t="s">
        <v>30</v>
      </c>
      <c r="B2" s="176" t="str">
        <f>'Cover Sheet'!D12</f>
        <v>MAINTENANCE OF UPSs FOR SARS DATA CENTER EQUIPMENT</v>
      </c>
      <c r="C2" s="177"/>
      <c r="D2" s="177"/>
      <c r="E2" s="177"/>
      <c r="F2" s="177"/>
      <c r="G2" s="177"/>
      <c r="H2" s="178"/>
      <c r="I2" s="156"/>
      <c r="J2" s="156"/>
      <c r="K2" s="156"/>
      <c r="L2" s="156"/>
      <c r="M2" s="156"/>
      <c r="N2" s="156"/>
      <c r="O2" s="156"/>
      <c r="P2" s="156"/>
      <c r="Q2" s="156"/>
      <c r="R2" s="156"/>
      <c r="S2" s="156"/>
      <c r="T2" s="156"/>
      <c r="U2" s="156"/>
      <c r="V2" s="156"/>
      <c r="W2" s="156"/>
      <c r="X2" s="156"/>
      <c r="Y2" s="156"/>
      <c r="Z2" s="156"/>
    </row>
    <row r="3" spans="1:26" x14ac:dyDescent="0.25">
      <c r="A3" s="71" t="s">
        <v>31</v>
      </c>
      <c r="B3" s="176">
        <f>'Cover Sheet'!D22</f>
        <v>0</v>
      </c>
      <c r="C3" s="177"/>
      <c r="D3" s="177"/>
      <c r="E3" s="177"/>
      <c r="F3" s="177"/>
      <c r="G3" s="177"/>
      <c r="H3" s="178"/>
      <c r="I3" s="156"/>
      <c r="J3" s="156"/>
      <c r="K3" s="156"/>
      <c r="L3" s="156"/>
      <c r="M3" s="156"/>
      <c r="N3" s="156"/>
      <c r="O3" s="156"/>
      <c r="P3" s="156"/>
      <c r="Q3" s="156"/>
      <c r="R3" s="156"/>
      <c r="S3" s="156"/>
      <c r="T3" s="156"/>
      <c r="U3" s="156"/>
      <c r="V3" s="156"/>
      <c r="W3" s="156"/>
      <c r="X3" s="156"/>
      <c r="Y3" s="156"/>
      <c r="Z3" s="156"/>
    </row>
    <row r="4" spans="1:26" ht="15.75" customHeight="1" x14ac:dyDescent="0.25">
      <c r="A4" s="26"/>
      <c r="B4" s="26"/>
      <c r="C4" s="26"/>
      <c r="D4" s="26"/>
      <c r="E4" s="26"/>
    </row>
    <row r="5" spans="1:26" x14ac:dyDescent="0.25">
      <c r="A5" s="28"/>
      <c r="C5" s="26"/>
      <c r="D5" s="26"/>
      <c r="E5" s="26"/>
    </row>
    <row r="6" spans="1:26" x14ac:dyDescent="0.25">
      <c r="A6" s="26"/>
      <c r="B6" s="29"/>
      <c r="C6" s="30"/>
      <c r="D6" s="30"/>
      <c r="E6" s="26"/>
    </row>
    <row r="7" spans="1:26" ht="15" customHeight="1" x14ac:dyDescent="0.25">
      <c r="A7" s="179" t="s">
        <v>102</v>
      </c>
      <c r="B7" s="179"/>
      <c r="C7" s="179"/>
      <c r="D7" s="30"/>
      <c r="E7" s="26"/>
    </row>
    <row r="8" spans="1:26" ht="14.4" thickBot="1" x14ac:dyDescent="0.3">
      <c r="A8" s="26"/>
      <c r="B8" s="26"/>
      <c r="C8" s="26"/>
      <c r="D8" s="26"/>
      <c r="E8" s="26"/>
    </row>
    <row r="9" spans="1:26" x14ac:dyDescent="0.25">
      <c r="A9" s="31"/>
      <c r="B9" s="32"/>
      <c r="C9" s="32"/>
      <c r="D9" s="32"/>
      <c r="E9" s="32"/>
      <c r="F9" s="180"/>
    </row>
    <row r="10" spans="1:26" x14ac:dyDescent="0.25">
      <c r="A10" s="181" t="s">
        <v>103</v>
      </c>
      <c r="B10" s="182"/>
      <c r="C10" s="182"/>
      <c r="D10" s="182"/>
      <c r="E10" s="182"/>
      <c r="F10" s="183"/>
    </row>
    <row r="11" spans="1:26" x14ac:dyDescent="0.25">
      <c r="A11" s="181" t="s">
        <v>104</v>
      </c>
      <c r="B11" s="182"/>
      <c r="C11" s="182"/>
      <c r="D11" s="182"/>
      <c r="E11" s="182"/>
      <c r="F11" s="183"/>
    </row>
    <row r="12" spans="1:26" x14ac:dyDescent="0.25">
      <c r="A12" s="181" t="s">
        <v>105</v>
      </c>
      <c r="B12" s="182"/>
      <c r="C12" s="182"/>
      <c r="D12" s="182"/>
      <c r="E12" s="182"/>
      <c r="F12" s="183"/>
    </row>
    <row r="13" spans="1:26" ht="14.4" thickBot="1" x14ac:dyDescent="0.3">
      <c r="A13" s="184"/>
      <c r="B13" s="185"/>
      <c r="C13" s="185"/>
      <c r="D13" s="186"/>
      <c r="E13" s="187"/>
      <c r="F13" s="188"/>
    </row>
    <row r="15" spans="1:26" ht="37.200000000000003" customHeight="1" x14ac:dyDescent="0.25">
      <c r="A15" s="189" t="s">
        <v>106</v>
      </c>
      <c r="B15" s="189"/>
      <c r="C15" s="189"/>
      <c r="D15" s="189"/>
      <c r="E15" s="189"/>
      <c r="F15" s="189"/>
    </row>
    <row r="16" spans="1:26" ht="15" customHeight="1" thickBot="1" x14ac:dyDescent="0.3"/>
    <row r="17" spans="1:6" ht="42.6" customHeight="1" thickBot="1" x14ac:dyDescent="0.3">
      <c r="A17" s="190" t="s">
        <v>107</v>
      </c>
      <c r="B17" s="191" t="s">
        <v>108</v>
      </c>
    </row>
    <row r="18" spans="1:6" ht="15" customHeight="1" x14ac:dyDescent="0.25">
      <c r="A18" s="192" t="s">
        <v>109</v>
      </c>
      <c r="B18" s="193">
        <v>0.35</v>
      </c>
    </row>
    <row r="19" spans="1:6" ht="15" customHeight="1" x14ac:dyDescent="0.25">
      <c r="A19" s="192" t="s">
        <v>110</v>
      </c>
      <c r="B19" s="193">
        <v>0.35</v>
      </c>
    </row>
    <row r="20" spans="1:6" ht="15" customHeight="1" x14ac:dyDescent="0.25">
      <c r="A20" s="192" t="s">
        <v>111</v>
      </c>
      <c r="B20" s="193">
        <v>0.3</v>
      </c>
    </row>
    <row r="21" spans="1:6" ht="14.4" thickBot="1" x14ac:dyDescent="0.3">
      <c r="A21" s="194"/>
      <c r="B21" s="195">
        <f>SUM(B18:B20)</f>
        <v>1</v>
      </c>
    </row>
    <row r="22" spans="1:6" ht="15" customHeight="1" x14ac:dyDescent="0.25"/>
    <row r="23" spans="1:6" ht="15" customHeight="1" x14ac:dyDescent="0.25"/>
    <row r="24" spans="1:6" ht="15" customHeight="1" x14ac:dyDescent="0.25">
      <c r="A24" s="179" t="s">
        <v>112</v>
      </c>
      <c r="E24" s="179"/>
    </row>
    <row r="25" spans="1:6" ht="15" customHeight="1" x14ac:dyDescent="0.25"/>
    <row r="26" spans="1:6" ht="14.4" thickBot="1" x14ac:dyDescent="0.3">
      <c r="A26" s="196" t="s">
        <v>113</v>
      </c>
      <c r="E26" s="196" t="s">
        <v>114</v>
      </c>
    </row>
    <row r="27" spans="1:6" ht="26.25" customHeight="1" thickBot="1" x14ac:dyDescent="0.3">
      <c r="A27" s="197" t="s">
        <v>115</v>
      </c>
      <c r="B27" s="191" t="s">
        <v>116</v>
      </c>
      <c r="E27" s="191" t="s">
        <v>115</v>
      </c>
      <c r="F27" s="191" t="s">
        <v>116</v>
      </c>
    </row>
    <row r="28" spans="1:6" x14ac:dyDescent="0.25">
      <c r="A28" s="198" t="s">
        <v>117</v>
      </c>
      <c r="B28" s="202"/>
      <c r="E28" s="199" t="s">
        <v>117</v>
      </c>
      <c r="F28" s="202"/>
    </row>
    <row r="29" spans="1:6" x14ac:dyDescent="0.25">
      <c r="A29" s="198" t="s">
        <v>118</v>
      </c>
      <c r="B29" s="202"/>
      <c r="E29" s="198" t="s">
        <v>118</v>
      </c>
      <c r="F29" s="202"/>
    </row>
    <row r="30" spans="1:6" x14ac:dyDescent="0.25">
      <c r="A30" s="198" t="s">
        <v>111</v>
      </c>
      <c r="B30" s="202"/>
      <c r="E30" s="198" t="s">
        <v>111</v>
      </c>
      <c r="F30" s="202"/>
    </row>
    <row r="31" spans="1:6" ht="14.4" thickBot="1" x14ac:dyDescent="0.3">
      <c r="A31" s="200"/>
      <c r="B31" s="201">
        <f>SUM(B28:B30)</f>
        <v>0</v>
      </c>
      <c r="E31" s="200"/>
      <c r="F31" s="201">
        <f>SUM(F28:F30)</f>
        <v>0</v>
      </c>
    </row>
    <row r="35" spans="1:9" s="104" customFormat="1" ht="28.8" customHeight="1" thickBot="1" x14ac:dyDescent="0.3">
      <c r="A35" s="120"/>
      <c r="B35" s="121"/>
      <c r="C35" s="120"/>
      <c r="D35" s="120"/>
      <c r="E35" s="121"/>
      <c r="F35" s="120"/>
      <c r="G35" s="121"/>
      <c r="H35" s="120"/>
      <c r="I35" s="121"/>
    </row>
    <row r="36" spans="1:9" s="113" customFormat="1" ht="14.4" customHeight="1" x14ac:dyDescent="0.25">
      <c r="A36" s="113" t="s">
        <v>69</v>
      </c>
      <c r="C36" s="114" t="s">
        <v>70</v>
      </c>
      <c r="D36" s="114"/>
      <c r="F36" s="113" t="s">
        <v>71</v>
      </c>
      <c r="H36" s="113" t="s">
        <v>72</v>
      </c>
    </row>
  </sheetData>
  <sheetProtection algorithmName="SHA-512" hashValue="pinMHD0IB3r7DJTCAJO9x28Nsjv5QAtrWYc38lkepHlE+xGQ8ZozwOedWqVGEyEChLXbbivnws9ry0RIFWfyHg==" saltValue="RFXKr2Q5Ohx+DhtD9ZydLw=="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9" scale="83" orientation="landscape" r:id="rId1"/>
  <headerFooter scaleWithDoc="0">
    <oddFooter>&amp;L&amp;"Arial,Regular"© South Africa Revenue Service 2012&amp;"-,Regular"
&amp;"Arial,Regular"&amp;F</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80965-3F67-4D1E-A854-C02B3477D06E}">
  <sheetPr>
    <tabColor rgb="FFC00000"/>
    <pageSetUpPr fitToPage="1"/>
  </sheetPr>
  <dimension ref="B1:J18"/>
  <sheetViews>
    <sheetView workbookViewId="0">
      <selection activeCell="D10" sqref="D10"/>
    </sheetView>
  </sheetViews>
  <sheetFormatPr defaultRowHeight="14.4" x14ac:dyDescent="0.3"/>
  <cols>
    <col min="1" max="1" width="8.88671875" style="59"/>
    <col min="2" max="2" width="23.6640625" style="59" customWidth="1"/>
    <col min="3" max="3" width="29" style="59" customWidth="1"/>
    <col min="4" max="4" width="35.33203125" style="59" customWidth="1"/>
    <col min="5" max="16384" width="8.88671875" style="59"/>
  </cols>
  <sheetData>
    <row r="1" spans="2:10" ht="15" thickBot="1" x14ac:dyDescent="0.35"/>
    <row r="2" spans="2:10" ht="15" thickBot="1" x14ac:dyDescent="0.35">
      <c r="B2" s="122" t="s">
        <v>29</v>
      </c>
      <c r="C2" s="66" t="str">
        <f>'Cover Sheet'!D7</f>
        <v>RFP20/2025B</v>
      </c>
      <c r="D2" s="67"/>
      <c r="E2" s="68"/>
    </row>
    <row r="3" spans="2:10" ht="36" customHeight="1" thickBot="1" x14ac:dyDescent="0.35">
      <c r="B3" s="122" t="s">
        <v>30</v>
      </c>
      <c r="C3" s="203" t="str">
        <f>'Cover Sheet'!D12</f>
        <v>MAINTENANCE OF UPSs FOR SARS DATA CENTER EQUIPMENT</v>
      </c>
      <c r="D3" s="204"/>
      <c r="E3" s="205"/>
    </row>
    <row r="4" spans="2:10" ht="15" thickBot="1" x14ac:dyDescent="0.35">
      <c r="B4" s="123" t="s">
        <v>31</v>
      </c>
      <c r="C4" s="66">
        <f>'[4]Cover Sheet'!D22</f>
        <v>0</v>
      </c>
      <c r="D4" s="67"/>
      <c r="E4" s="68"/>
    </row>
    <row r="8" spans="2:10" ht="15" thickBot="1" x14ac:dyDescent="0.35">
      <c r="B8" s="206" t="s">
        <v>119</v>
      </c>
      <c r="C8" s="206"/>
      <c r="D8" s="76"/>
    </row>
    <row r="9" spans="2:10" ht="15.6" x14ac:dyDescent="0.3">
      <c r="B9" s="207" t="s">
        <v>120</v>
      </c>
      <c r="C9" s="208" t="s">
        <v>56</v>
      </c>
      <c r="D9" s="209" t="s">
        <v>121</v>
      </c>
    </row>
    <row r="10" spans="2:10" x14ac:dyDescent="0.3">
      <c r="B10" s="210">
        <v>1</v>
      </c>
      <c r="C10" s="211" t="s">
        <v>122</v>
      </c>
      <c r="D10" s="212">
        <f>'Maintenance Services'!G25</f>
        <v>0</v>
      </c>
    </row>
    <row r="11" spans="2:10" ht="18.600000000000001" customHeight="1" thickBot="1" x14ac:dyDescent="0.35">
      <c r="B11" s="213">
        <v>2</v>
      </c>
      <c r="C11" s="214" t="s">
        <v>123</v>
      </c>
      <c r="D11" s="215">
        <f>'Break Fix'!H24</f>
        <v>0</v>
      </c>
    </row>
    <row r="12" spans="2:10" ht="15" thickBot="1" x14ac:dyDescent="0.35">
      <c r="B12" s="216" t="s">
        <v>124</v>
      </c>
      <c r="C12" s="216"/>
      <c r="D12" s="217">
        <f>SUM(D10:D11)</f>
        <v>0</v>
      </c>
    </row>
    <row r="13" spans="2:10" ht="15" thickTop="1" x14ac:dyDescent="0.3"/>
    <row r="15" spans="2:10" x14ac:dyDescent="0.3">
      <c r="B15" s="117"/>
      <c r="C15" s="117"/>
      <c r="D15" s="117"/>
      <c r="E15" s="117"/>
      <c r="F15" s="118"/>
      <c r="G15" s="119"/>
      <c r="H15" s="119"/>
      <c r="I15" s="119"/>
      <c r="J15" s="57"/>
    </row>
    <row r="16" spans="2:10" ht="15" thickBot="1" x14ac:dyDescent="0.35">
      <c r="B16" s="120"/>
      <c r="C16" s="121"/>
      <c r="D16" s="120"/>
      <c r="E16" s="120"/>
      <c r="F16" s="121"/>
      <c r="G16" s="120"/>
      <c r="H16" s="121"/>
      <c r="I16" s="120"/>
      <c r="J16" s="57"/>
    </row>
    <row r="17" spans="2:9" x14ac:dyDescent="0.3">
      <c r="B17" s="113" t="s">
        <v>69</v>
      </c>
      <c r="C17" s="113"/>
      <c r="D17" s="114" t="s">
        <v>70</v>
      </c>
      <c r="E17" s="114"/>
      <c r="F17" s="113"/>
      <c r="G17" s="113" t="s">
        <v>71</v>
      </c>
      <c r="H17" s="113"/>
      <c r="I17" s="113" t="s">
        <v>72</v>
      </c>
    </row>
    <row r="18" spans="2:9" x14ac:dyDescent="0.3">
      <c r="B18" s="75"/>
      <c r="C18" s="75"/>
      <c r="D18" s="75"/>
      <c r="E18" s="75"/>
      <c r="F18" s="76"/>
      <c r="G18" s="69"/>
      <c r="H18" s="69"/>
      <c r="I18" s="69"/>
    </row>
  </sheetData>
  <sheetProtection algorithmName="SHA-512" hashValue="lMFGFM9NreX1QIXxVPd0zb1uxHY3t0cfBU15/3jwtClzwS2b8A5+wtRuWCi8rkUvpakMjUts5tD4SJ+tqwzPUA==" saltValue="ae4FhC3SABOgvqI50CnwsA==" spinCount="100000" sheet="1" objects="1" scenarios="1"/>
  <mergeCells count="6">
    <mergeCell ref="D17:E17"/>
    <mergeCell ref="C2:E2"/>
    <mergeCell ref="C3:E3"/>
    <mergeCell ref="C4:E4"/>
    <mergeCell ref="B8:C8"/>
    <mergeCell ref="B12:C12"/>
  </mergeCells>
  <pageMargins left="0.7" right="0.7" top="0.75" bottom="0.75" header="0.3" footer="0.3"/>
  <pageSetup scale="6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2b86ae9-68b7-4164-8f07-1cbebfa00220">
      <Terms xmlns="http://schemas.microsoft.com/office/infopath/2007/PartnerControls"/>
    </lcf76f155ced4ddcb4097134ff3c332f>
    <TaxCatchAll xmlns="38831652-2eaf-4dba-84e6-a5739d700c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CA8379E4364AF489B72D06076920597" ma:contentTypeVersion="18" ma:contentTypeDescription="Create a new document." ma:contentTypeScope="" ma:versionID="456ad046c2d7ee3fdb37128bf19876be">
  <xsd:schema xmlns:xsd="http://www.w3.org/2001/XMLSchema" xmlns:xs="http://www.w3.org/2001/XMLSchema" xmlns:p="http://schemas.microsoft.com/office/2006/metadata/properties" xmlns:ns2="a2b86ae9-68b7-4164-8f07-1cbebfa00220" xmlns:ns3="38831652-2eaf-4dba-84e6-a5739d700c44" targetNamespace="http://schemas.microsoft.com/office/2006/metadata/properties" ma:root="true" ma:fieldsID="33e5648d091c3a914d3bfcc2eea90876" ns2:_="" ns3:_="">
    <xsd:import namespace="a2b86ae9-68b7-4164-8f07-1cbebfa00220"/>
    <xsd:import namespace="38831652-2eaf-4dba-84e6-a5739d700c4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86ae9-68b7-4164-8f07-1cbebfa00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description="" ma:hidden="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b1b9d4a3-9100-4727-89e9-055356ec2bd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8831652-2eaf-4dba-84e6-a5739d700c4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f7937c6e-6dcf-4999-abd1-10c02ac11653}" ma:internalName="TaxCatchAll" ma:showField="CatchAllData" ma:web="38831652-2eaf-4dba-84e6-a5739d700c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787DFE-DCCB-438F-B2AA-1B41E60BC3A6}">
  <ds:schemaRefs>
    <ds:schemaRef ds:uri="http://schemas.microsoft.com/sharepoint/v3/contenttype/forms"/>
  </ds:schemaRefs>
</ds:datastoreItem>
</file>

<file path=customXml/itemProps2.xml><?xml version="1.0" encoding="utf-8"?>
<ds:datastoreItem xmlns:ds="http://schemas.openxmlformats.org/officeDocument/2006/customXml" ds:itemID="{DF7281AF-B222-4869-8BC6-48DA4F1A5BFF}">
  <ds:schemaRefs>
    <ds:schemaRef ds:uri="http://schemas.microsoft.com/office/2006/metadata/properties"/>
    <ds:schemaRef ds:uri="http://schemas.microsoft.com/office/infopath/2007/PartnerControls"/>
    <ds:schemaRef ds:uri="a2b86ae9-68b7-4164-8f07-1cbebfa00220"/>
    <ds:schemaRef ds:uri="38831652-2eaf-4dba-84e6-a5739d700c44"/>
  </ds:schemaRefs>
</ds:datastoreItem>
</file>

<file path=customXml/itemProps3.xml><?xml version="1.0" encoding="utf-8"?>
<ds:datastoreItem xmlns:ds="http://schemas.openxmlformats.org/officeDocument/2006/customXml" ds:itemID="{4ACB5E64-6FE6-442C-9D07-B278C0BA84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86ae9-68b7-4164-8f07-1cbebfa00220"/>
    <ds:schemaRef ds:uri="38831652-2eaf-4dba-84e6-a5739d700c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Cover Sheet</vt:lpstr>
      <vt:lpstr>Instructions</vt:lpstr>
      <vt:lpstr>Maintenance Services</vt:lpstr>
      <vt:lpstr>Break Fix</vt:lpstr>
      <vt:lpstr>Personnel Rates</vt:lpstr>
      <vt:lpstr>Cost Break Down</vt:lpstr>
      <vt:lpstr>Consolidated Price</vt:lpstr>
      <vt:lpstr>Instructions!Print_Area</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Ingrid Oerson</dc:creator>
  <cp:keywords/>
  <dc:description/>
  <cp:lastModifiedBy>Siyethemba Mshibe</cp:lastModifiedBy>
  <cp:revision/>
  <cp:lastPrinted>2025-11-11T13:03:54Z</cp:lastPrinted>
  <dcterms:created xsi:type="dcterms:W3CDTF">2020-05-21T09:33:04Z</dcterms:created>
  <dcterms:modified xsi:type="dcterms:W3CDTF">2025-11-18T14:10:28Z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0x0101006CA8379E4364AF489B72D06076920597</vt:lpwstr>
  </property>
  <property fmtid="{D5CDD505-2E9C-101B-9397-08002B2CF9AE}" pid="3" name="MediaServiceImageTags">
    <vt:lpwstr/>
  </property>
</Properties>
</file>